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19200" windowHeight="6820" tabRatio="741" activeTab="0"/>
  </bookViews>
  <sheets>
    <sheet name="All 10 - Costo orario" sheetId="1" r:id="rId1"/>
  </sheets>
  <definedNames>
    <definedName name="_xlnm.Print_Area" localSheetId="0">'All 10 - Costo orario'!$A$1:$E$38</definedName>
  </definedNames>
  <calcPr fullCalcOnLoad="1"/>
</workbook>
</file>

<file path=xl/sharedStrings.xml><?xml version="1.0" encoding="utf-8"?>
<sst xmlns="http://schemas.openxmlformats.org/spreadsheetml/2006/main" count="61" uniqueCount="57">
  <si>
    <t>F</t>
  </si>
  <si>
    <t>(full-time, part-time, ecc.)</t>
  </si>
  <si>
    <t>(Cognome)</t>
  </si>
  <si>
    <t>(Nome)</t>
  </si>
  <si>
    <t>A.1</t>
  </si>
  <si>
    <t>A.2</t>
  </si>
  <si>
    <t>Dipendente Sig./Sig.ra</t>
  </si>
  <si>
    <t>Descrizione</t>
  </si>
  <si>
    <t>Modalità di calcolo</t>
  </si>
  <si>
    <t>i</t>
  </si>
  <si>
    <t>CCNL applicato</t>
  </si>
  <si>
    <t>ii.a</t>
  </si>
  <si>
    <t>Tipologia contrattuale</t>
  </si>
  <si>
    <t>ii.b</t>
  </si>
  <si>
    <t>Tipologia rapporto</t>
  </si>
  <si>
    <t>iii</t>
  </si>
  <si>
    <t>Livello</t>
  </si>
  <si>
    <t>Retribuzione base</t>
  </si>
  <si>
    <t>Contingenza</t>
  </si>
  <si>
    <t>A.3</t>
  </si>
  <si>
    <t>Scatti di anzianità</t>
  </si>
  <si>
    <t>A.4</t>
  </si>
  <si>
    <t>Elemento di maggiorazione</t>
  </si>
  <si>
    <t>Per le voci non presenti riportare 0,00</t>
  </si>
  <si>
    <t>A.5</t>
  </si>
  <si>
    <t>Elemento aggiuntivo</t>
  </si>
  <si>
    <t>A.6</t>
  </si>
  <si>
    <t>A.7</t>
  </si>
  <si>
    <t>A.8</t>
  </si>
  <si>
    <t>Superminimo</t>
  </si>
  <si>
    <t>Indennità di mensa</t>
  </si>
  <si>
    <t>A</t>
  </si>
  <si>
    <t>B</t>
  </si>
  <si>
    <t>Mensilità retribuite</t>
  </si>
  <si>
    <t>C=AxB</t>
  </si>
  <si>
    <t>Retribuzione annua</t>
  </si>
  <si>
    <t>D.1</t>
  </si>
  <si>
    <t>INPS carico Azienda</t>
  </si>
  <si>
    <t>Retribuzione annua x</t>
  </si>
  <si>
    <t>D.2</t>
  </si>
  <si>
    <t>INAIL  carico Azienda</t>
  </si>
  <si>
    <t>D</t>
  </si>
  <si>
    <t>TOTALE ONERI CONTRIBUTIVI</t>
  </si>
  <si>
    <t>E</t>
  </si>
  <si>
    <t>Trattamento di fine rapporto (TFR)</t>
  </si>
  <si>
    <t>(C : 13,5) - (C x 0,5%)</t>
  </si>
  <si>
    <t>(tempo indeterminato, determinato, apprendistato)</t>
  </si>
  <si>
    <t>Altre indennità (specificare)</t>
  </si>
  <si>
    <t xml:space="preserve"> </t>
  </si>
  <si>
    <t>PROSPETTO DI RIEPILOGO COSTO DIPENDENTE SU BASE ANNUA</t>
  </si>
  <si>
    <r>
      <t>Totale retribuzione MENSILE FISSA E INVARIABILE RISCONTRABILE DAL CEDOLINO</t>
    </r>
    <r>
      <rPr>
        <b/>
        <sz val="12"/>
        <color indexed="10"/>
        <rFont val="Arial Narrow"/>
        <family val="2"/>
      </rPr>
      <t xml:space="preserve"> </t>
    </r>
  </si>
  <si>
    <t>CCNL</t>
  </si>
  <si>
    <t>(indicare n. mesi)</t>
  </si>
  <si>
    <t xml:space="preserve"> = C+D+E</t>
  </si>
  <si>
    <t>(indicare CCNL di riferimento)</t>
  </si>
  <si>
    <t>TOTALE COSTO ANNUO</t>
  </si>
  <si>
    <t>Impresa Beneficiaria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</si>
</sst>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#,##0.00_ ;[Red]\-#,##0.00\ "/>
    <numFmt numFmtId="182" formatCode="mmm\-yyyy"/>
    <numFmt numFmtId="183" formatCode="_-[$€-2]\ * #,##0.00_ ;_-[$€-2]\ * \-#,##0.00\ ;_-[$€-2]\ * &quot;-&quot;??_ ;_-@_ "/>
    <numFmt numFmtId="184" formatCode="#,##0.000"/>
    <numFmt numFmtId="185" formatCode="#,##0.0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  <numFmt numFmtId="192" formatCode="_-[$€-2]\ * #,##0.00_-;\-[$€-2]\ * #,##0.00_-;_-[$€-2]\ * &quot;-&quot;??_-"/>
    <numFmt numFmtId="193" formatCode="_-[$€-2]\ * #,##0.00_-;\-[$€-2]\ * #,##0.00_-;_-[$€-2]\ * &quot;-&quot;??_-;_-@_-"/>
    <numFmt numFmtId="194" formatCode="0.0%"/>
    <numFmt numFmtId="195" formatCode="&quot;L. &quot;#,##0;\-&quot;L. &quot;#,##0"/>
    <numFmt numFmtId="196" formatCode="&quot;L. &quot;#,##0;[Red]\-&quot;L. &quot;#,##0"/>
    <numFmt numFmtId="197" formatCode="&quot;L. &quot;#,##0.00;\-&quot;L. &quot;#,##0.00"/>
    <numFmt numFmtId="198" formatCode="&quot;L. &quot;#,##0.00;[Red]\-&quot;L. &quot;#,##0.00"/>
    <numFmt numFmtId="199" formatCode="_-&quot;L. &quot;* #,##0_-;\-&quot;L. &quot;* #,##0_-;_-&quot;L. &quot;* &quot;-&quot;_-;_-@_-"/>
    <numFmt numFmtId="200" formatCode="_-&quot;L. &quot;* #,##0.00_-;\-&quot;L. &quot;* #,##0.00_-;_-&quot;L. &quot;* &quot;-&quot;??_-;_-@_-"/>
    <numFmt numFmtId="201" formatCode="&quot;_&quot;#,##0;\-&quot;_&quot;#,##0"/>
    <numFmt numFmtId="202" formatCode="&quot;_&quot;#,##0;[Red]\-&quot;_&quot;#,##0"/>
    <numFmt numFmtId="203" formatCode="&quot;_&quot;#,##0.00;\-&quot;_&quot;#,##0.00"/>
    <numFmt numFmtId="204" formatCode="&quot;_&quot;#,##0.00;[Red]\-&quot;_&quot;#,##0.00"/>
    <numFmt numFmtId="205" formatCode="_-&quot;_&quot;* #,##0_-;\-&quot;_&quot;* #,##0_-;_-&quot;_&quot;* &quot;-&quot;_-;_-@_-"/>
    <numFmt numFmtId="206" formatCode="_-&quot;_&quot;* #,##0.00_-;\-&quot;_&quot;* #,##0.00_-;_-&quot;_&quot;* &quot;-&quot;??_-;_-@_-"/>
    <numFmt numFmtId="207" formatCode="_-* #,##0.0_-;\-* #,##0.0_-;_-* &quot;-&quot;_-;_-@_-"/>
    <numFmt numFmtId="208" formatCode="_-* #,##0.00_-;\-* #,##0.00_-;_-* &quot;-&quot;_-;_-@_-"/>
    <numFmt numFmtId="209" formatCode="d/m"/>
    <numFmt numFmtId="210" formatCode="0.0"/>
    <numFmt numFmtId="211" formatCode="0.000"/>
    <numFmt numFmtId="212" formatCode="[$€-2]\ #.##000_);[Red]\([$€-2]\ #.##000\)"/>
    <numFmt numFmtId="213" formatCode="d/m/yy"/>
    <numFmt numFmtId="214" formatCode="[$€-2]\ #,##0.00"/>
  </numFmts>
  <fonts count="5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2"/>
      <name val="Arial Narrow"/>
      <family val="2"/>
    </font>
    <font>
      <i/>
      <sz val="12"/>
      <name val="Arial Narrow"/>
      <family val="2"/>
    </font>
    <font>
      <b/>
      <sz val="12"/>
      <name val="Arial Narrow"/>
      <family val="2"/>
    </font>
    <font>
      <sz val="12"/>
      <color indexed="10"/>
      <name val="Arial Narrow"/>
      <family val="2"/>
    </font>
    <font>
      <u val="single"/>
      <sz val="10"/>
      <color indexed="61"/>
      <name val="Arial"/>
      <family val="2"/>
    </font>
    <font>
      <sz val="10"/>
      <name val="Arial"/>
      <family val="2"/>
    </font>
    <font>
      <sz val="9"/>
      <name val="Geneva"/>
      <family val="0"/>
    </font>
    <font>
      <sz val="10"/>
      <name val="Arial Narrow"/>
      <family val="2"/>
    </font>
    <font>
      <b/>
      <sz val="10"/>
      <name val="Arial Narrow"/>
      <family val="2"/>
    </font>
    <font>
      <i/>
      <sz val="11"/>
      <name val="Arial Narrow"/>
      <family val="2"/>
    </font>
    <font>
      <sz val="9"/>
      <name val="Arial Narrow"/>
      <family val="2"/>
    </font>
    <font>
      <b/>
      <sz val="18"/>
      <name val="Arial Narrow"/>
      <family val="2"/>
    </font>
    <font>
      <i/>
      <sz val="10"/>
      <name val="Arial Narrow"/>
      <family val="2"/>
    </font>
    <font>
      <b/>
      <sz val="12"/>
      <color indexed="10"/>
      <name val="Arial Narrow"/>
      <family val="2"/>
    </font>
    <font>
      <i/>
      <sz val="11"/>
      <color indexed="12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Narrow"/>
      <family val="2"/>
    </font>
    <font>
      <sz val="10"/>
      <color rgb="FFFF0000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4" borderId="0" applyNumberFormat="0" applyBorder="0" applyAlignment="0" applyProtection="0"/>
    <xf numFmtId="0" fontId="40" fillId="7" borderId="0" applyNumberFormat="0" applyBorder="0" applyAlignment="0" applyProtection="0"/>
    <xf numFmtId="0" fontId="40" fillId="9" borderId="0" applyNumberFormat="0" applyBorder="0" applyAlignment="0" applyProtection="0"/>
    <xf numFmtId="0" fontId="40" fillId="3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7" borderId="0" applyNumberFormat="0" applyBorder="0" applyAlignment="0" applyProtection="0"/>
    <xf numFmtId="0" fontId="41" fillId="12" borderId="0" applyNumberFormat="0" applyBorder="0" applyAlignment="0" applyProtection="0"/>
    <xf numFmtId="0" fontId="41" fillId="3" borderId="0" applyNumberFormat="0" applyBorder="0" applyAlignment="0" applyProtection="0"/>
    <xf numFmtId="0" fontId="42" fillId="2" borderId="1" applyNumberFormat="0" applyAlignment="0" applyProtection="0"/>
    <xf numFmtId="0" fontId="43" fillId="0" borderId="2" applyNumberFormat="0" applyFill="0" applyAlignment="0" applyProtection="0"/>
    <xf numFmtId="0" fontId="44" fillId="13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10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192" fontId="11" fillId="0" borderId="0" applyFont="0" applyFill="0" applyBorder="0" applyAlignment="0" applyProtection="0"/>
    <xf numFmtId="0" fontId="45" fillId="1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0" fillId="21" borderId="4" applyNumberFormat="0" applyFont="0" applyAlignment="0" applyProtection="0"/>
    <xf numFmtId="0" fontId="47" fillId="2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22" borderId="0" applyNumberFormat="0" applyBorder="0" applyAlignment="0" applyProtection="0"/>
    <xf numFmtId="0" fontId="52" fillId="2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3" fillId="24" borderId="0" xfId="50" applyFont="1" applyFill="1" applyAlignment="1" applyProtection="1">
      <alignment horizontal="center" vertical="center"/>
      <protection/>
    </xf>
    <xf numFmtId="0" fontId="13" fillId="24" borderId="0" xfId="50" applyFont="1" applyFill="1" applyAlignment="1" applyProtection="1">
      <alignment vertical="center"/>
      <protection/>
    </xf>
    <xf numFmtId="3" fontId="13" fillId="24" borderId="0" xfId="50" applyNumberFormat="1" applyFont="1" applyFill="1" applyAlignment="1" applyProtection="1">
      <alignment vertical="center"/>
      <protection/>
    </xf>
    <xf numFmtId="0" fontId="7" fillId="24" borderId="0" xfId="50" applyFont="1" applyFill="1" applyAlignment="1" applyProtection="1">
      <alignment horizontal="left" vertical="center"/>
      <protection/>
    </xf>
    <xf numFmtId="0" fontId="15" fillId="24" borderId="0" xfId="50" applyFont="1" applyFill="1" applyAlignment="1" applyProtection="1">
      <alignment horizontal="center" vertical="center"/>
      <protection/>
    </xf>
    <xf numFmtId="0" fontId="8" fillId="24" borderId="0" xfId="50" applyFont="1" applyFill="1" applyAlignment="1" applyProtection="1">
      <alignment horizontal="left" vertical="center"/>
      <protection/>
    </xf>
    <xf numFmtId="0" fontId="6" fillId="24" borderId="0" xfId="50" applyFont="1" applyFill="1" applyAlignment="1" applyProtection="1">
      <alignment horizontal="center" vertical="center"/>
      <protection/>
    </xf>
    <xf numFmtId="0" fontId="6" fillId="24" borderId="0" xfId="50" applyFont="1" applyFill="1" applyBorder="1" applyAlignment="1" applyProtection="1">
      <alignment vertical="center" wrapText="1"/>
      <protection/>
    </xf>
    <xf numFmtId="0" fontId="8" fillId="24" borderId="0" xfId="50" applyFont="1" applyFill="1" applyBorder="1" applyAlignment="1" applyProtection="1">
      <alignment horizontal="center" vertical="center" wrapText="1"/>
      <protection/>
    </xf>
    <xf numFmtId="0" fontId="6" fillId="24" borderId="0" xfId="50" applyFont="1" applyFill="1" applyBorder="1" applyAlignment="1" applyProtection="1">
      <alignment horizontal="center" vertical="center" wrapText="1"/>
      <protection/>
    </xf>
    <xf numFmtId="3" fontId="6" fillId="0" borderId="10" xfId="50" applyNumberFormat="1" applyFont="1" applyFill="1" applyBorder="1" applyAlignment="1" applyProtection="1">
      <alignment horizontal="center" vertical="center"/>
      <protection locked="0"/>
    </xf>
    <xf numFmtId="3" fontId="6" fillId="24" borderId="0" xfId="50" applyNumberFormat="1" applyFont="1" applyFill="1" applyBorder="1" applyAlignment="1" applyProtection="1">
      <alignment vertical="center"/>
      <protection/>
    </xf>
    <xf numFmtId="0" fontId="6" fillId="24" borderId="0" xfId="50" applyFont="1" applyFill="1" applyBorder="1" applyAlignment="1" applyProtection="1">
      <alignment vertical="center"/>
      <protection/>
    </xf>
    <xf numFmtId="0" fontId="7" fillId="24" borderId="11" xfId="50" applyFont="1" applyFill="1" applyBorder="1" applyAlignment="1" applyProtection="1">
      <alignment horizontal="left" vertical="center" wrapText="1"/>
      <protection/>
    </xf>
    <xf numFmtId="0" fontId="7" fillId="24" borderId="0" xfId="50" applyFont="1" applyFill="1" applyBorder="1" applyAlignment="1" applyProtection="1">
      <alignment horizontal="left" vertical="center" wrapText="1"/>
      <protection/>
    </xf>
    <xf numFmtId="0" fontId="8" fillId="24" borderId="0" xfId="50" applyFont="1" applyFill="1" applyAlignment="1" applyProtection="1">
      <alignment horizontal="center" vertical="center"/>
      <protection/>
    </xf>
    <xf numFmtId="0" fontId="8" fillId="24" borderId="0" xfId="50" applyFont="1" applyFill="1" applyBorder="1" applyAlignment="1" applyProtection="1">
      <alignment vertical="center"/>
      <protection/>
    </xf>
    <xf numFmtId="0" fontId="16" fillId="24" borderId="0" xfId="50" applyFont="1" applyFill="1" applyAlignment="1" applyProtection="1">
      <alignment vertical="center"/>
      <protection/>
    </xf>
    <xf numFmtId="0" fontId="14" fillId="24" borderId="0" xfId="50" applyFont="1" applyFill="1" applyAlignment="1" applyProtection="1">
      <alignment vertical="center"/>
      <protection/>
    </xf>
    <xf numFmtId="0" fontId="8" fillId="24" borderId="0" xfId="50" applyFont="1" applyFill="1" applyAlignment="1" applyProtection="1">
      <alignment vertical="center"/>
      <protection/>
    </xf>
    <xf numFmtId="0" fontId="6" fillId="24" borderId="0" xfId="50" applyFont="1" applyFill="1" applyAlignment="1" applyProtection="1">
      <alignment vertical="center"/>
      <protection/>
    </xf>
    <xf numFmtId="0" fontId="6" fillId="0" borderId="10" xfId="50" applyFont="1" applyFill="1" applyBorder="1" applyAlignment="1" applyProtection="1">
      <alignment horizontal="center" vertical="center"/>
      <protection locked="0"/>
    </xf>
    <xf numFmtId="0" fontId="6" fillId="24" borderId="0" xfId="50" applyFont="1" applyFill="1" applyBorder="1" applyAlignment="1" applyProtection="1">
      <alignment horizontal="center" vertical="center"/>
      <protection/>
    </xf>
    <xf numFmtId="3" fontId="8" fillId="0" borderId="10" xfId="50" applyNumberFormat="1" applyFont="1" applyFill="1" applyBorder="1" applyAlignment="1" applyProtection="1">
      <alignment horizontal="center" vertical="center"/>
      <protection locked="0"/>
    </xf>
    <xf numFmtId="0" fontId="14" fillId="24" borderId="0" xfId="50" applyFont="1" applyFill="1" applyBorder="1" applyAlignment="1" applyProtection="1">
      <alignment vertical="center"/>
      <protection/>
    </xf>
    <xf numFmtId="0" fontId="13" fillId="24" borderId="0" xfId="0" applyFont="1" applyFill="1" applyBorder="1" applyAlignment="1" applyProtection="1">
      <alignment vertical="center"/>
      <protection/>
    </xf>
    <xf numFmtId="0" fontId="7" fillId="24" borderId="0" xfId="50" applyFont="1" applyFill="1" applyBorder="1" applyAlignment="1" applyProtection="1">
      <alignment horizontal="center" vertical="center"/>
      <protection/>
    </xf>
    <xf numFmtId="0" fontId="8" fillId="25" borderId="12" xfId="50" applyFont="1" applyFill="1" applyBorder="1" applyAlignment="1" applyProtection="1">
      <alignment horizontal="center" vertical="center"/>
      <protection/>
    </xf>
    <xf numFmtId="0" fontId="8" fillId="25" borderId="12" xfId="50" applyFont="1" applyFill="1" applyBorder="1" applyAlignment="1" applyProtection="1">
      <alignment vertical="center"/>
      <protection/>
    </xf>
    <xf numFmtId="0" fontId="6" fillId="25" borderId="12" xfId="50" applyFont="1" applyFill="1" applyBorder="1" applyAlignment="1" applyProtection="1">
      <alignment vertical="center"/>
      <protection/>
    </xf>
    <xf numFmtId="3" fontId="8" fillId="25" borderId="12" xfId="50" applyNumberFormat="1" applyFont="1" applyFill="1" applyBorder="1" applyAlignment="1" applyProtection="1">
      <alignment vertical="center"/>
      <protection/>
    </xf>
    <xf numFmtId="3" fontId="6" fillId="24" borderId="0" xfId="50" applyNumberFormat="1" applyFont="1" applyFill="1" applyAlignment="1" applyProtection="1">
      <alignment vertical="center"/>
      <protection/>
    </xf>
    <xf numFmtId="0" fontId="6" fillId="24" borderId="0" xfId="50" applyFont="1" applyFill="1" applyAlignment="1" applyProtection="1">
      <alignment horizontal="right" vertical="center"/>
      <protection/>
    </xf>
    <xf numFmtId="10" fontId="6" fillId="0" borderId="10" xfId="54" applyNumberFormat="1" applyFont="1" applyFill="1" applyBorder="1" applyAlignment="1" applyProtection="1">
      <alignment vertical="center"/>
      <protection locked="0"/>
    </xf>
    <xf numFmtId="0" fontId="6" fillId="24" borderId="0" xfId="50" applyFont="1" applyFill="1" applyBorder="1" applyAlignment="1" applyProtection="1">
      <alignment horizontal="right" vertical="center"/>
      <protection/>
    </xf>
    <xf numFmtId="0" fontId="13" fillId="25" borderId="12" xfId="50" applyFont="1" applyFill="1" applyBorder="1" applyAlignment="1" applyProtection="1">
      <alignment vertical="center"/>
      <protection/>
    </xf>
    <xf numFmtId="0" fontId="6" fillId="25" borderId="12" xfId="50" applyFont="1" applyFill="1" applyBorder="1" applyAlignment="1" applyProtection="1">
      <alignment horizontal="right" vertical="center"/>
      <protection/>
    </xf>
    <xf numFmtId="0" fontId="6" fillId="24" borderId="13" xfId="50" applyFont="1" applyFill="1" applyBorder="1" applyAlignment="1" applyProtection="1">
      <alignment horizontal="center" vertical="center"/>
      <protection/>
    </xf>
    <xf numFmtId="0" fontId="6" fillId="24" borderId="13" xfId="50" applyFont="1" applyFill="1" applyBorder="1" applyAlignment="1" applyProtection="1">
      <alignment vertical="center"/>
      <protection/>
    </xf>
    <xf numFmtId="3" fontId="6" fillId="24" borderId="13" xfId="50" applyNumberFormat="1" applyFont="1" applyFill="1" applyBorder="1" applyAlignment="1" applyProtection="1">
      <alignment vertical="center"/>
      <protection/>
    </xf>
    <xf numFmtId="0" fontId="6" fillId="25" borderId="0" xfId="50" applyFont="1" applyFill="1" applyBorder="1" applyAlignment="1" applyProtection="1">
      <alignment horizontal="center" vertical="center"/>
      <protection/>
    </xf>
    <xf numFmtId="0" fontId="6" fillId="25" borderId="0" xfId="50" applyFont="1" applyFill="1" applyBorder="1" applyAlignment="1" applyProtection="1">
      <alignment vertical="center"/>
      <protection/>
    </xf>
    <xf numFmtId="3" fontId="6" fillId="25" borderId="0" xfId="50" applyNumberFormat="1" applyFont="1" applyFill="1" applyBorder="1" applyAlignment="1" applyProtection="1">
      <alignment vertical="center"/>
      <protection/>
    </xf>
    <xf numFmtId="0" fontId="8" fillId="26" borderId="12" xfId="50" applyFont="1" applyFill="1" applyBorder="1" applyAlignment="1" applyProtection="1">
      <alignment horizontal="center" vertical="center"/>
      <protection/>
    </xf>
    <xf numFmtId="0" fontId="8" fillId="26" borderId="12" xfId="50" applyFont="1" applyFill="1" applyBorder="1" applyAlignment="1" applyProtection="1">
      <alignment vertical="center"/>
      <protection/>
    </xf>
    <xf numFmtId="0" fontId="6" fillId="26" borderId="12" xfId="50" applyFont="1" applyFill="1" applyBorder="1" applyAlignment="1" applyProtection="1">
      <alignment horizontal="center" vertical="center"/>
      <protection/>
    </xf>
    <xf numFmtId="0" fontId="6" fillId="26" borderId="12" xfId="50" applyFont="1" applyFill="1" applyBorder="1" applyAlignment="1" applyProtection="1">
      <alignment vertical="center"/>
      <protection/>
    </xf>
    <xf numFmtId="3" fontId="8" fillId="26" borderId="12" xfId="50" applyNumberFormat="1" applyFont="1" applyFill="1" applyBorder="1" applyAlignment="1" applyProtection="1">
      <alignment vertical="center"/>
      <protection/>
    </xf>
    <xf numFmtId="4" fontId="13" fillId="24" borderId="0" xfId="51" applyNumberFormat="1" applyFont="1" applyFill="1" applyAlignment="1" applyProtection="1">
      <alignment vertical="center"/>
      <protection/>
    </xf>
    <xf numFmtId="4" fontId="13" fillId="24" borderId="0" xfId="50" applyNumberFormat="1" applyFont="1" applyFill="1" applyAlignment="1" applyProtection="1">
      <alignment vertical="center"/>
      <protection/>
    </xf>
    <xf numFmtId="0" fontId="17" fillId="0" borderId="14" xfId="50" applyFont="1" applyFill="1" applyBorder="1" applyAlignment="1" applyProtection="1">
      <alignment horizontal="left" vertical="center"/>
      <protection locked="0"/>
    </xf>
    <xf numFmtId="0" fontId="17" fillId="0" borderId="15" xfId="50" applyFont="1" applyFill="1" applyBorder="1" applyAlignment="1" applyProtection="1">
      <alignment horizontal="left" vertical="center"/>
      <protection locked="0"/>
    </xf>
    <xf numFmtId="4" fontId="6" fillId="0" borderId="10" xfId="50" applyNumberFormat="1" applyFont="1" applyFill="1" applyBorder="1" applyAlignment="1" applyProtection="1">
      <alignment horizontal="right" vertical="center"/>
      <protection locked="0"/>
    </xf>
    <xf numFmtId="4" fontId="6" fillId="0" borderId="16" xfId="50" applyNumberFormat="1" applyFont="1" applyFill="1" applyBorder="1" applyAlignment="1" applyProtection="1">
      <alignment horizontal="right" vertical="center"/>
      <protection locked="0"/>
    </xf>
    <xf numFmtId="4" fontId="8" fillId="24" borderId="17" xfId="50" applyNumberFormat="1" applyFont="1" applyFill="1" applyBorder="1" applyAlignment="1" applyProtection="1">
      <alignment horizontal="right" vertical="center"/>
      <protection/>
    </xf>
    <xf numFmtId="0" fontId="15" fillId="24" borderId="0" xfId="50" applyFont="1" applyFill="1" applyAlignment="1" applyProtection="1">
      <alignment horizontal="left" vertical="center"/>
      <protection/>
    </xf>
    <xf numFmtId="0" fontId="18" fillId="24" borderId="0" xfId="50" applyFont="1" applyFill="1" applyBorder="1" applyAlignment="1" applyProtection="1">
      <alignment horizontal="right" vertical="center" wrapText="1"/>
      <protection/>
    </xf>
    <xf numFmtId="0" fontId="18" fillId="24" borderId="0" xfId="50" applyNumberFormat="1" applyFont="1" applyFill="1" applyBorder="1" applyAlignment="1" applyProtection="1">
      <alignment horizontal="right" vertical="center"/>
      <protection/>
    </xf>
    <xf numFmtId="0" fontId="13" fillId="24" borderId="0" xfId="50" applyFont="1" applyFill="1" applyBorder="1" applyAlignment="1" applyProtection="1">
      <alignment vertical="center"/>
      <protection/>
    </xf>
    <xf numFmtId="0" fontId="6" fillId="24" borderId="0" xfId="50" applyNumberFormat="1" applyFont="1" applyFill="1" applyBorder="1" applyAlignment="1" applyProtection="1">
      <alignment horizontal="center" vertical="center"/>
      <protection/>
    </xf>
    <xf numFmtId="0" fontId="8" fillId="24" borderId="0" xfId="50" applyFont="1" applyFill="1" applyBorder="1" applyAlignment="1" applyProtection="1">
      <alignment horizontal="center" vertical="center"/>
      <protection/>
    </xf>
    <xf numFmtId="3" fontId="13" fillId="24" borderId="0" xfId="50" applyNumberFormat="1" applyFont="1" applyFill="1" applyBorder="1" applyAlignment="1" applyProtection="1">
      <alignment vertical="center"/>
      <protection/>
    </xf>
    <xf numFmtId="3" fontId="6" fillId="24" borderId="0" xfId="50" applyNumberFormat="1" applyFont="1" applyFill="1" applyBorder="1" applyAlignment="1" applyProtection="1">
      <alignment horizontal="right" vertical="center"/>
      <protection/>
    </xf>
    <xf numFmtId="0" fontId="20" fillId="24" borderId="0" xfId="50" applyFont="1" applyFill="1" applyBorder="1" applyAlignment="1" applyProtection="1">
      <alignment horizontal="center" vertical="center"/>
      <protection/>
    </xf>
    <xf numFmtId="0" fontId="6" fillId="24" borderId="18" xfId="50" applyFont="1" applyFill="1" applyBorder="1" applyAlignment="1" applyProtection="1">
      <alignment vertical="center" wrapText="1"/>
      <protection/>
    </xf>
    <xf numFmtId="0" fontId="8" fillId="24" borderId="19" xfId="50" applyFont="1" applyFill="1" applyBorder="1" applyAlignment="1" applyProtection="1">
      <alignment vertical="center"/>
      <protection/>
    </xf>
    <xf numFmtId="0" fontId="14" fillId="0" borderId="19" xfId="0" applyFont="1" applyBorder="1" applyAlignment="1" applyProtection="1">
      <alignment vertical="center"/>
      <protection/>
    </xf>
    <xf numFmtId="0" fontId="21" fillId="24" borderId="0" xfId="50" applyFont="1" applyFill="1" applyAlignment="1" applyProtection="1">
      <alignment horizontal="center" vertical="center"/>
      <protection/>
    </xf>
    <xf numFmtId="0" fontId="17" fillId="0" borderId="14" xfId="50" applyFont="1" applyFill="1" applyBorder="1" applyAlignment="1" applyProtection="1">
      <alignment vertical="center"/>
      <protection locked="0"/>
    </xf>
    <xf numFmtId="0" fontId="17" fillId="0" borderId="20" xfId="50" applyFont="1" applyFill="1" applyBorder="1" applyAlignment="1" applyProtection="1">
      <alignment vertical="center"/>
      <protection locked="0"/>
    </xf>
    <xf numFmtId="0" fontId="19" fillId="24" borderId="0" xfId="5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6" fillId="24" borderId="0" xfId="50" applyFont="1" applyFill="1" applyBorder="1" applyAlignment="1" applyProtection="1">
      <alignment horizontal="center" vertical="center" wrapText="1"/>
      <protection/>
    </xf>
    <xf numFmtId="0" fontId="8" fillId="26" borderId="14" xfId="50" applyFont="1" applyFill="1" applyBorder="1" applyAlignment="1" applyProtection="1">
      <alignment horizontal="center" vertical="center" wrapText="1"/>
      <protection/>
    </xf>
    <xf numFmtId="0" fontId="8" fillId="26" borderId="20" xfId="50" applyFont="1" applyFill="1" applyBorder="1" applyAlignment="1" applyProtection="1">
      <alignment horizontal="center" vertical="center" wrapText="1"/>
      <protection/>
    </xf>
    <xf numFmtId="176" fontId="8" fillId="26" borderId="14" xfId="67" applyFont="1" applyFill="1" applyBorder="1" applyAlignment="1" applyProtection="1">
      <alignment horizontal="center" vertical="center" wrapText="1"/>
      <protection/>
    </xf>
    <xf numFmtId="176" fontId="8" fillId="26" borderId="20" xfId="67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53" fillId="24" borderId="19" xfId="50" applyFont="1" applyFill="1" applyBorder="1" applyAlignment="1" applyProtection="1">
      <alignment horizontal="center" vertical="center"/>
      <protection/>
    </xf>
    <xf numFmtId="0" fontId="54" fillId="0" borderId="19" xfId="0" applyFont="1" applyBorder="1" applyAlignment="1" applyProtection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legamento visitato_All. 2 costo orario.xls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Input" xfId="46"/>
    <cellStyle name="Comma" xfId="47"/>
    <cellStyle name="Comma [0]" xfId="48"/>
    <cellStyle name="Neutrale" xfId="49"/>
    <cellStyle name="Normale_costireali.xls" xfId="50"/>
    <cellStyle name="Normale_ISOGEA-1sperim.xls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  <cellStyle name="Valuta [0]_Costo orario2006isogea.xls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6"/>
  <sheetViews>
    <sheetView showGridLines="0" tabSelected="1" view="pageBreakPreview" zoomScaleSheetLayoutView="100" zoomScalePageLayoutView="0" workbookViewId="0" topLeftCell="A1">
      <selection activeCell="F8" sqref="F8"/>
    </sheetView>
  </sheetViews>
  <sheetFormatPr defaultColWidth="9.125" defaultRowHeight="12.75"/>
  <cols>
    <col min="1" max="1" width="6.375" style="1" customWidth="1"/>
    <col min="2" max="2" width="32.625" style="2" customWidth="1"/>
    <col min="3" max="3" width="27.125" style="2" customWidth="1"/>
    <col min="4" max="4" width="11.00390625" style="2" customWidth="1"/>
    <col min="5" max="5" width="20.50390625" style="3" customWidth="1"/>
    <col min="6" max="6" width="24.125" style="2" customWidth="1"/>
    <col min="7" max="7" width="4.625" style="2" customWidth="1"/>
    <col min="8" max="16384" width="9.125" style="2" customWidth="1"/>
  </cols>
  <sheetData>
    <row r="1" spans="1:5" ht="24" customHeight="1">
      <c r="A1" s="68" t="s">
        <v>49</v>
      </c>
      <c r="B1" s="68"/>
      <c r="C1" s="68"/>
      <c r="D1" s="68"/>
      <c r="E1" s="68"/>
    </row>
    <row r="2" ht="15" customHeight="1">
      <c r="A2" s="56" t="s">
        <v>56</v>
      </c>
    </row>
    <row r="3" spans="1:3" ht="19.5" customHeight="1">
      <c r="A3" s="4"/>
      <c r="B3" s="69"/>
      <c r="C3" s="70"/>
    </row>
    <row r="4" ht="22.5" customHeight="1">
      <c r="A4" s="56" t="s">
        <v>6</v>
      </c>
    </row>
    <row r="5" spans="2:3" ht="19.5" customHeight="1">
      <c r="B5" s="51"/>
      <c r="C5" s="52"/>
    </row>
    <row r="6" spans="2:3" ht="13.5">
      <c r="B6" s="5" t="s">
        <v>2</v>
      </c>
      <c r="C6" s="5" t="s">
        <v>3</v>
      </c>
    </row>
    <row r="7" ht="4.5" customHeight="1">
      <c r="A7" s="6"/>
    </row>
    <row r="8" spans="1:4" ht="24" customHeight="1">
      <c r="A8" s="76" t="s">
        <v>7</v>
      </c>
      <c r="B8" s="77"/>
      <c r="C8" s="74" t="s">
        <v>8</v>
      </c>
      <c r="D8" s="75"/>
    </row>
    <row r="9" spans="1:5" ht="9" customHeight="1">
      <c r="A9" s="7"/>
      <c r="B9" s="8"/>
      <c r="C9" s="8"/>
      <c r="D9" s="8"/>
      <c r="E9" s="9"/>
    </row>
    <row r="10" spans="1:5" ht="15.75" customHeight="1">
      <c r="A10" s="7" t="s">
        <v>9</v>
      </c>
      <c r="B10" s="8" t="s">
        <v>10</v>
      </c>
      <c r="C10" s="73"/>
      <c r="D10" s="73"/>
      <c r="E10" s="11" t="s">
        <v>48</v>
      </c>
    </row>
    <row r="11" spans="1:5" ht="15.75" customHeight="1">
      <c r="A11" s="7" t="s">
        <v>11</v>
      </c>
      <c r="B11" s="8" t="s">
        <v>12</v>
      </c>
      <c r="C11" s="57"/>
      <c r="D11" s="58" t="s">
        <v>46</v>
      </c>
      <c r="E11" s="11" t="s">
        <v>48</v>
      </c>
    </row>
    <row r="12" spans="1:5" ht="15.75" customHeight="1">
      <c r="A12" s="7" t="s">
        <v>13</v>
      </c>
      <c r="B12" s="8" t="s">
        <v>14</v>
      </c>
      <c r="C12" s="57"/>
      <c r="D12" s="58" t="s">
        <v>1</v>
      </c>
      <c r="E12" s="11" t="s">
        <v>48</v>
      </c>
    </row>
    <row r="13" spans="1:5" ht="15.75" customHeight="1">
      <c r="A13" s="7" t="s">
        <v>15</v>
      </c>
      <c r="B13" s="8" t="s">
        <v>16</v>
      </c>
      <c r="C13" s="57"/>
      <c r="E13" s="11" t="s">
        <v>48</v>
      </c>
    </row>
    <row r="14" spans="1:5" ht="7.5" customHeight="1">
      <c r="A14" s="2"/>
      <c r="B14" s="71"/>
      <c r="C14" s="78"/>
      <c r="E14" s="2"/>
    </row>
    <row r="15" spans="1:5" ht="15.75" customHeight="1">
      <c r="A15" s="7" t="s">
        <v>4</v>
      </c>
      <c r="B15" s="8" t="s">
        <v>17</v>
      </c>
      <c r="C15" s="73"/>
      <c r="D15" s="73"/>
      <c r="E15" s="53">
        <v>0</v>
      </c>
    </row>
    <row r="16" spans="1:5" ht="15.75" customHeight="1">
      <c r="A16" s="7" t="s">
        <v>5</v>
      </c>
      <c r="B16" s="13" t="s">
        <v>18</v>
      </c>
      <c r="C16" s="73"/>
      <c r="D16" s="73"/>
      <c r="E16" s="53">
        <v>0</v>
      </c>
    </row>
    <row r="17" spans="1:5" ht="15.75" customHeight="1">
      <c r="A17" s="7" t="s">
        <v>19</v>
      </c>
      <c r="B17" s="13" t="s">
        <v>20</v>
      </c>
      <c r="D17" s="14"/>
      <c r="E17" s="53">
        <v>0</v>
      </c>
    </row>
    <row r="18" spans="1:5" ht="15.75" customHeight="1">
      <c r="A18" s="7" t="s">
        <v>21</v>
      </c>
      <c r="B18" s="8" t="s">
        <v>22</v>
      </c>
      <c r="C18" s="15" t="s">
        <v>23</v>
      </c>
      <c r="E18" s="53">
        <v>0</v>
      </c>
    </row>
    <row r="19" spans="1:5" ht="15.75" customHeight="1">
      <c r="A19" s="7" t="s">
        <v>24</v>
      </c>
      <c r="B19" s="8" t="s">
        <v>25</v>
      </c>
      <c r="C19" s="73"/>
      <c r="D19" s="73"/>
      <c r="E19" s="53">
        <v>0</v>
      </c>
    </row>
    <row r="20" spans="1:5" ht="15.75" customHeight="1">
      <c r="A20" s="7" t="s">
        <v>26</v>
      </c>
      <c r="B20" s="8" t="s">
        <v>29</v>
      </c>
      <c r="C20" s="73"/>
      <c r="D20" s="73"/>
      <c r="E20" s="54">
        <v>0</v>
      </c>
    </row>
    <row r="21" spans="1:5" ht="15.75" customHeight="1">
      <c r="A21" s="7" t="s">
        <v>27</v>
      </c>
      <c r="B21" s="8" t="s">
        <v>30</v>
      </c>
      <c r="C21" s="10"/>
      <c r="D21" s="10"/>
      <c r="E21" s="54">
        <v>0</v>
      </c>
    </row>
    <row r="22" spans="1:5" ht="15.75" customHeight="1" thickBot="1">
      <c r="A22" s="7" t="s">
        <v>28</v>
      </c>
      <c r="B22" s="8" t="s">
        <v>47</v>
      </c>
      <c r="C22" s="10"/>
      <c r="D22" s="10"/>
      <c r="E22" s="54">
        <v>0</v>
      </c>
    </row>
    <row r="23" spans="1:6" s="19" customFormat="1" ht="15.75" customHeight="1" thickBot="1">
      <c r="A23" s="16" t="s">
        <v>31</v>
      </c>
      <c r="B23" s="17" t="s">
        <v>50</v>
      </c>
      <c r="C23" s="8"/>
      <c r="D23" s="65"/>
      <c r="E23" s="55">
        <f>IF(OR(E180&gt;0,E181&gt;0),"ATTENZIONE",SUM(E15:E22))</f>
        <v>0</v>
      </c>
      <c r="F23" s="18"/>
    </row>
    <row r="24" spans="1:6" s="19" customFormat="1" ht="15.75" customHeight="1">
      <c r="A24" s="61"/>
      <c r="B24" s="71">
        <f>IF(E181&gt;0,"ATTENZIONE ! ! !   Riempire tutti i campi di questa sezione","")</f>
      </c>
      <c r="C24" s="72"/>
      <c r="D24" s="72"/>
      <c r="F24" s="18"/>
    </row>
    <row r="25" spans="1:7" s="19" customFormat="1" ht="15.75" customHeight="1">
      <c r="A25" s="16" t="s">
        <v>32</v>
      </c>
      <c r="B25" s="20" t="s">
        <v>33</v>
      </c>
      <c r="C25" s="22" t="s">
        <v>51</v>
      </c>
      <c r="D25" s="23"/>
      <c r="E25" s="24">
        <v>0</v>
      </c>
      <c r="F25" s="18"/>
      <c r="G25" s="25"/>
    </row>
    <row r="26" spans="1:7" ht="15.75" customHeight="1">
      <c r="A26" s="23"/>
      <c r="B26" s="13"/>
      <c r="C26" s="64" t="s">
        <v>54</v>
      </c>
      <c r="D26" s="26"/>
      <c r="E26" s="64" t="s">
        <v>52</v>
      </c>
      <c r="F26" s="18"/>
      <c r="G26" s="19"/>
    </row>
    <row r="27" spans="2:7" ht="16.5" customHeight="1">
      <c r="B27" s="79">
        <f>IF(OR(D182&gt;0,E182&gt;0),"ATTENZIONE ! ! !   Riempire tutti i campi di questa sezione","")</f>
      </c>
      <c r="C27" s="80"/>
      <c r="G27" s="19"/>
    </row>
    <row r="28" spans="1:6" s="19" customFormat="1" ht="15.75" customHeight="1" thickBot="1">
      <c r="A28" s="28" t="s">
        <v>34</v>
      </c>
      <c r="B28" s="29" t="s">
        <v>35</v>
      </c>
      <c r="C28" s="30"/>
      <c r="D28" s="30"/>
      <c r="E28" s="31">
        <f>IF(OR(D182&gt;0,E182&gt;0),"ATTENZIONE",E23*E25)</f>
        <v>0</v>
      </c>
      <c r="F28" s="2"/>
    </row>
    <row r="29" spans="1:5" ht="4.5" customHeight="1" thickTop="1">
      <c r="A29" s="7"/>
      <c r="B29" s="21"/>
      <c r="C29" s="21"/>
      <c r="D29" s="21"/>
      <c r="E29" s="32"/>
    </row>
    <row r="30" spans="1:5" ht="15.75" customHeight="1">
      <c r="A30" s="7" t="s">
        <v>36</v>
      </c>
      <c r="B30" s="21" t="s">
        <v>37</v>
      </c>
      <c r="C30" s="33" t="s">
        <v>38</v>
      </c>
      <c r="D30" s="34">
        <v>0.2898</v>
      </c>
      <c r="E30" s="32">
        <f>E28*$D$30</f>
        <v>0</v>
      </c>
    </row>
    <row r="31" spans="1:5" ht="15.75" customHeight="1">
      <c r="A31" s="23" t="s">
        <v>39</v>
      </c>
      <c r="B31" s="13" t="s">
        <v>40</v>
      </c>
      <c r="C31" s="35" t="s">
        <v>38</v>
      </c>
      <c r="D31" s="34">
        <v>0.005</v>
      </c>
      <c r="E31" s="12">
        <f>E28*$D$31</f>
        <v>0</v>
      </c>
    </row>
    <row r="32" spans="1:5" ht="4.5" customHeight="1">
      <c r="A32" s="23"/>
      <c r="B32" s="66">
        <f>IF(C183&gt;0,"ATTENZIONE ! ! !   Riempire tutti i campi di questa sezione","")</f>
      </c>
      <c r="C32" s="67"/>
      <c r="E32" s="12"/>
    </row>
    <row r="33" spans="1:5" ht="15.75" customHeight="1" thickBot="1">
      <c r="A33" s="28" t="s">
        <v>41</v>
      </c>
      <c r="B33" s="29" t="s">
        <v>42</v>
      </c>
      <c r="C33" s="30"/>
      <c r="D33" s="30"/>
      <c r="E33" s="31">
        <f>IF(C183&gt;0,"ATTENZIONE",SUM(E30:E31))</f>
        <v>0</v>
      </c>
    </row>
    <row r="34" spans="1:5" ht="7.5" customHeight="1" thickTop="1">
      <c r="A34" s="7"/>
      <c r="B34" s="21"/>
      <c r="C34" s="21"/>
      <c r="D34" s="21"/>
      <c r="E34" s="32"/>
    </row>
    <row r="35" spans="1:5" ht="16.5" customHeight="1" thickBot="1">
      <c r="A35" s="28" t="s">
        <v>43</v>
      </c>
      <c r="B35" s="29" t="s">
        <v>44</v>
      </c>
      <c r="C35" s="36"/>
      <c r="D35" s="37" t="s">
        <v>45</v>
      </c>
      <c r="E35" s="31">
        <f>(E28/13.5)-(E28*0.005)</f>
        <v>0</v>
      </c>
    </row>
    <row r="36" spans="1:5" ht="7.5" customHeight="1" thickTop="1">
      <c r="A36" s="38"/>
      <c r="B36" s="39"/>
      <c r="C36" s="39"/>
      <c r="D36" s="39"/>
      <c r="E36" s="40"/>
    </row>
    <row r="37" spans="1:5" ht="3" customHeight="1">
      <c r="A37" s="41"/>
      <c r="B37" s="42"/>
      <c r="C37" s="42"/>
      <c r="D37" s="42"/>
      <c r="E37" s="43"/>
    </row>
    <row r="38" spans="1:6" s="19" customFormat="1" ht="19.5" customHeight="1" thickBot="1">
      <c r="A38" s="44" t="s">
        <v>0</v>
      </c>
      <c r="B38" s="45" t="s">
        <v>55</v>
      </c>
      <c r="C38" s="46" t="s">
        <v>53</v>
      </c>
      <c r="D38" s="47"/>
      <c r="E38" s="48">
        <f>E28+E33+E35</f>
        <v>0</v>
      </c>
      <c r="F38" s="2"/>
    </row>
    <row r="39" ht="13.5" thickTop="1">
      <c r="E39" s="49"/>
    </row>
    <row r="40" ht="12.75">
      <c r="E40" s="49"/>
    </row>
    <row r="41" ht="12.75">
      <c r="E41" s="49"/>
    </row>
    <row r="42" ht="12.75">
      <c r="E42" s="49"/>
    </row>
    <row r="43" ht="12.75">
      <c r="E43" s="49"/>
    </row>
    <row r="44" ht="12.75">
      <c r="E44" s="49"/>
    </row>
    <row r="45" ht="12.75">
      <c r="E45" s="49"/>
    </row>
    <row r="46" ht="12.75">
      <c r="E46" s="49"/>
    </row>
    <row r="47" ht="12.75">
      <c r="E47" s="49"/>
    </row>
    <row r="48" ht="12.75">
      <c r="E48" s="49"/>
    </row>
    <row r="49" ht="12.75">
      <c r="E49" s="49"/>
    </row>
    <row r="50" ht="12.75">
      <c r="E50" s="49"/>
    </row>
    <row r="51" ht="12.75">
      <c r="E51" s="49"/>
    </row>
    <row r="52" ht="12.75">
      <c r="E52" s="49"/>
    </row>
    <row r="53" ht="12.75">
      <c r="E53" s="49"/>
    </row>
    <row r="54" ht="12.75">
      <c r="E54" s="49"/>
    </row>
    <row r="55" ht="12.75">
      <c r="E55" s="49"/>
    </row>
    <row r="56" ht="12.75">
      <c r="E56" s="49"/>
    </row>
    <row r="57" ht="12.75">
      <c r="E57" s="49"/>
    </row>
    <row r="58" ht="12.75">
      <c r="E58" s="49"/>
    </row>
    <row r="59" ht="12.75">
      <c r="E59" s="49"/>
    </row>
    <row r="60" ht="12.75">
      <c r="E60" s="49"/>
    </row>
    <row r="61" ht="12.75">
      <c r="E61" s="49"/>
    </row>
    <row r="62" ht="12.75">
      <c r="E62" s="49"/>
    </row>
    <row r="63" ht="12.75">
      <c r="E63" s="49"/>
    </row>
    <row r="64" ht="12.75">
      <c r="E64" s="49"/>
    </row>
    <row r="65" ht="12.75">
      <c r="E65" s="49"/>
    </row>
    <row r="66" ht="12.75">
      <c r="E66" s="49"/>
    </row>
    <row r="67" ht="12.75">
      <c r="E67" s="49"/>
    </row>
    <row r="68" ht="12.75">
      <c r="E68" s="49"/>
    </row>
    <row r="69" ht="12.75">
      <c r="E69" s="49"/>
    </row>
    <row r="70" ht="12.75">
      <c r="E70" s="49"/>
    </row>
    <row r="71" ht="12.75">
      <c r="E71" s="49"/>
    </row>
    <row r="72" ht="12.75">
      <c r="E72" s="49"/>
    </row>
    <row r="73" ht="12.75">
      <c r="E73" s="49"/>
    </row>
    <row r="74" ht="12.75">
      <c r="E74" s="49"/>
    </row>
    <row r="75" ht="12.75">
      <c r="E75" s="49"/>
    </row>
    <row r="76" ht="12.75">
      <c r="E76" s="49"/>
    </row>
    <row r="77" ht="12.75">
      <c r="E77" s="49"/>
    </row>
    <row r="78" ht="12.75">
      <c r="E78" s="49"/>
    </row>
    <row r="79" ht="12.75">
      <c r="E79" s="49"/>
    </row>
    <row r="80" ht="12.75">
      <c r="E80" s="49"/>
    </row>
    <row r="81" ht="12.75">
      <c r="E81" s="49"/>
    </row>
    <row r="82" ht="12.75">
      <c r="E82" s="49"/>
    </row>
    <row r="83" ht="12.75">
      <c r="E83" s="49"/>
    </row>
    <row r="84" ht="12.75">
      <c r="E84" s="49"/>
    </row>
    <row r="85" ht="12.75">
      <c r="E85" s="49"/>
    </row>
    <row r="86" ht="12.75">
      <c r="E86" s="49"/>
    </row>
    <row r="87" ht="12.75">
      <c r="E87" s="49"/>
    </row>
    <row r="88" ht="12.75">
      <c r="E88" s="49"/>
    </row>
    <row r="89" ht="12.75">
      <c r="E89" s="49"/>
    </row>
    <row r="90" ht="12.75">
      <c r="E90" s="49"/>
    </row>
    <row r="91" ht="12.75">
      <c r="E91" s="49"/>
    </row>
    <row r="92" ht="12.75">
      <c r="E92" s="49"/>
    </row>
    <row r="93" ht="12.75">
      <c r="E93" s="49"/>
    </row>
    <row r="94" ht="12.75">
      <c r="E94" s="49"/>
    </row>
    <row r="95" ht="12.75">
      <c r="E95" s="49"/>
    </row>
    <row r="96" ht="12.75">
      <c r="E96" s="49"/>
    </row>
    <row r="97" ht="12.75">
      <c r="E97" s="49"/>
    </row>
    <row r="98" ht="12.75">
      <c r="E98" s="49"/>
    </row>
    <row r="99" ht="12.75">
      <c r="E99" s="49"/>
    </row>
    <row r="100" ht="12.75">
      <c r="E100" s="49"/>
    </row>
    <row r="101" ht="12.75">
      <c r="E101" s="49"/>
    </row>
    <row r="102" ht="12.75">
      <c r="E102" s="49"/>
    </row>
    <row r="103" ht="12.75">
      <c r="E103" s="49"/>
    </row>
    <row r="104" ht="12.75">
      <c r="E104" s="49"/>
    </row>
    <row r="105" ht="12.75">
      <c r="E105" s="49"/>
    </row>
    <row r="106" ht="12.75">
      <c r="E106" s="49"/>
    </row>
    <row r="107" ht="12.75">
      <c r="E107" s="49"/>
    </row>
    <row r="108" ht="12.75">
      <c r="E108" s="49"/>
    </row>
    <row r="109" ht="12.75">
      <c r="E109" s="49"/>
    </row>
    <row r="110" ht="12.75">
      <c r="E110" s="49"/>
    </row>
    <row r="111" ht="12.75">
      <c r="E111" s="49"/>
    </row>
    <row r="112" ht="12.75">
      <c r="E112" s="49"/>
    </row>
    <row r="113" ht="12.75">
      <c r="E113" s="49"/>
    </row>
    <row r="114" ht="12.75">
      <c r="E114" s="49"/>
    </row>
    <row r="115" ht="12.75">
      <c r="E115" s="49"/>
    </row>
    <row r="116" ht="12.75">
      <c r="E116" s="49"/>
    </row>
    <row r="117" ht="12.75">
      <c r="E117" s="49"/>
    </row>
    <row r="118" ht="12.75">
      <c r="E118" s="49"/>
    </row>
    <row r="119" ht="12.75">
      <c r="E119" s="49"/>
    </row>
    <row r="120" ht="12.75">
      <c r="E120" s="49"/>
    </row>
    <row r="121" ht="12.75">
      <c r="E121" s="49"/>
    </row>
    <row r="122" ht="12.75">
      <c r="E122" s="49"/>
    </row>
    <row r="123" ht="12.75">
      <c r="E123" s="49"/>
    </row>
    <row r="124" ht="12.75">
      <c r="E124" s="49"/>
    </row>
    <row r="125" ht="12.75">
      <c r="E125" s="49"/>
    </row>
    <row r="126" ht="12.75">
      <c r="E126" s="49"/>
    </row>
    <row r="127" ht="12.75">
      <c r="E127" s="49"/>
    </row>
    <row r="128" ht="12.75">
      <c r="E128" s="49"/>
    </row>
    <row r="129" ht="12.75">
      <c r="E129" s="49"/>
    </row>
    <row r="130" ht="12.75">
      <c r="E130" s="49"/>
    </row>
    <row r="131" ht="12.75">
      <c r="E131" s="49"/>
    </row>
    <row r="132" ht="12.75">
      <c r="E132" s="49"/>
    </row>
    <row r="133" ht="12.75">
      <c r="E133" s="49"/>
    </row>
    <row r="134" ht="12.75">
      <c r="E134" s="49"/>
    </row>
    <row r="135" ht="12.75">
      <c r="E135" s="49"/>
    </row>
    <row r="136" ht="12.75">
      <c r="E136" s="49"/>
    </row>
    <row r="137" ht="12.75">
      <c r="E137" s="49"/>
    </row>
    <row r="138" ht="12.75">
      <c r="E138" s="49"/>
    </row>
    <row r="139" ht="12.75">
      <c r="E139" s="49"/>
    </row>
    <row r="140" ht="12.75">
      <c r="E140" s="49"/>
    </row>
    <row r="141" ht="12.75">
      <c r="E141" s="49"/>
    </row>
    <row r="142" ht="12.75">
      <c r="E142" s="49"/>
    </row>
    <row r="143" ht="12.75">
      <c r="E143" s="49"/>
    </row>
    <row r="144" ht="12.75">
      <c r="E144" s="49"/>
    </row>
    <row r="145" ht="12.75">
      <c r="E145" s="49"/>
    </row>
    <row r="146" ht="12.75">
      <c r="E146" s="49"/>
    </row>
    <row r="147" ht="12.75">
      <c r="E147" s="49"/>
    </row>
    <row r="148" ht="12.75">
      <c r="E148" s="49"/>
    </row>
    <row r="149" ht="12.75">
      <c r="E149" s="49"/>
    </row>
    <row r="150" ht="12.75">
      <c r="E150" s="49"/>
    </row>
    <row r="151" ht="12.75">
      <c r="E151" s="49"/>
    </row>
    <row r="152" ht="12.75">
      <c r="E152" s="49"/>
    </row>
    <row r="153" ht="12.75">
      <c r="E153" s="49"/>
    </row>
    <row r="154" ht="12.75">
      <c r="E154" s="49"/>
    </row>
    <row r="155" ht="12.75">
      <c r="E155" s="49"/>
    </row>
    <row r="156" ht="12.75">
      <c r="E156" s="49"/>
    </row>
    <row r="157" ht="12.75">
      <c r="E157" s="49"/>
    </row>
    <row r="158" ht="12.75">
      <c r="E158" s="49"/>
    </row>
    <row r="159" ht="12.75">
      <c r="E159" s="49"/>
    </row>
    <row r="160" ht="12.75">
      <c r="E160" s="49"/>
    </row>
    <row r="161" ht="12.75">
      <c r="E161" s="49"/>
    </row>
    <row r="162" ht="12.75">
      <c r="E162" s="49"/>
    </row>
    <row r="163" ht="12.75">
      <c r="E163" s="49"/>
    </row>
    <row r="164" ht="12.75">
      <c r="E164" s="49"/>
    </row>
    <row r="165" ht="12.75">
      <c r="E165" s="49"/>
    </row>
    <row r="166" ht="12.75">
      <c r="E166" s="49"/>
    </row>
    <row r="167" ht="12.75">
      <c r="E167" s="49"/>
    </row>
    <row r="168" ht="12.75">
      <c r="E168" s="49"/>
    </row>
    <row r="169" ht="12.75">
      <c r="E169" s="49"/>
    </row>
    <row r="170" ht="12.75">
      <c r="E170" s="49"/>
    </row>
    <row r="171" ht="12.75">
      <c r="E171" s="49"/>
    </row>
    <row r="172" ht="12.75">
      <c r="E172" s="49"/>
    </row>
    <row r="173" ht="12.75">
      <c r="E173" s="49"/>
    </row>
    <row r="174" ht="12.75">
      <c r="E174" s="49"/>
    </row>
    <row r="175" ht="12.75">
      <c r="E175" s="49"/>
    </row>
    <row r="176" ht="12.75">
      <c r="E176" s="49"/>
    </row>
    <row r="178" ht="12.75">
      <c r="E178" s="50"/>
    </row>
    <row r="179" spans="3:6" ht="12.75">
      <c r="C179" s="59"/>
      <c r="D179" s="59"/>
      <c r="E179" s="62"/>
      <c r="F179" s="59"/>
    </row>
    <row r="180" spans="3:6" ht="15">
      <c r="C180" s="59"/>
      <c r="D180" s="27">
        <f>COUNTBLANK(C13:C13)</f>
        <v>1</v>
      </c>
      <c r="E180" s="60">
        <f>COUNTBLANK(E10:E13)</f>
        <v>0</v>
      </c>
      <c r="F180" s="59"/>
    </row>
    <row r="181" spans="3:6" ht="15">
      <c r="C181" s="59"/>
      <c r="D181" s="59"/>
      <c r="E181" s="63">
        <f>COUNTBLANK(E15:E22)</f>
        <v>0</v>
      </c>
      <c r="F181" s="59"/>
    </row>
    <row r="182" spans="3:6" ht="15">
      <c r="C182" s="59"/>
      <c r="D182" s="27">
        <f>COUNTBLANK(C25)</f>
        <v>0</v>
      </c>
      <c r="E182" s="27">
        <f>COUNTBLANK(E25)</f>
        <v>0</v>
      </c>
      <c r="F182" s="59"/>
    </row>
    <row r="183" spans="3:6" ht="15">
      <c r="C183" s="23">
        <f>COUNTBLANK(D30:D31)</f>
        <v>0</v>
      </c>
      <c r="D183" s="59"/>
      <c r="E183" s="62"/>
      <c r="F183" s="59"/>
    </row>
    <row r="184" spans="3:6" ht="15">
      <c r="C184" s="59"/>
      <c r="D184" s="59"/>
      <c r="E184" s="43" t="e">
        <f>COUNTBLANK(#REF!)</f>
        <v>#REF!</v>
      </c>
      <c r="F184" s="59"/>
    </row>
    <row r="185" spans="3:6" ht="15">
      <c r="C185" s="59"/>
      <c r="D185" s="27" t="e">
        <f>COUNTBLANK(#REF!)</f>
        <v>#REF!</v>
      </c>
      <c r="E185" s="27" t="e">
        <f>COUNTBLANK(#REF!)</f>
        <v>#REF!</v>
      </c>
      <c r="F185" s="59"/>
    </row>
    <row r="186" spans="3:6" ht="12.75">
      <c r="C186" s="59"/>
      <c r="D186" s="59"/>
      <c r="E186" s="62"/>
      <c r="F186" s="59"/>
    </row>
  </sheetData>
  <sheetProtection password="C190" sheet="1"/>
  <mergeCells count="13">
    <mergeCell ref="B27:C27"/>
    <mergeCell ref="C19:D19"/>
    <mergeCell ref="C20:D20"/>
    <mergeCell ref="B32:C32"/>
    <mergeCell ref="A1:E1"/>
    <mergeCell ref="B3:C3"/>
    <mergeCell ref="B24:D24"/>
    <mergeCell ref="C15:D15"/>
    <mergeCell ref="C16:D16"/>
    <mergeCell ref="C8:D8"/>
    <mergeCell ref="A8:B8"/>
    <mergeCell ref="C10:D10"/>
    <mergeCell ref="B14:C14"/>
  </mergeCells>
  <printOptions horizontalCentered="1" verticalCentered="1"/>
  <pageMargins left="0.5511811023622047" right="0.5511811023622047" top="0.7874015748031497" bottom="0.7874015748031497" header="0.5118110236220472" footer="0.5118110236220472"/>
  <pageSetup fitToHeight="1" fitToWidth="1" orientation="landscape" paperSize="9" scale="89" r:id="rId1"/>
  <headerFooter alignWithMargins="0">
    <oddHeader>&amp;L&amp;"Arial Narrow,Grassetto"&amp;16Allegato 10 - Prospetto di calcolo del COSTO ORARIO EX ANTE&amp;R&amp;"Arial Narrow,Corsivo"
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Nuccorini</dc:creator>
  <cp:keywords/>
  <dc:description/>
  <cp:lastModifiedBy>HP</cp:lastModifiedBy>
  <cp:lastPrinted>2020-06-23T14:19:36Z</cp:lastPrinted>
  <dcterms:created xsi:type="dcterms:W3CDTF">2008-01-31T17:05:59Z</dcterms:created>
  <dcterms:modified xsi:type="dcterms:W3CDTF">2020-06-23T14:19:43Z</dcterms:modified>
  <cp:category/>
  <cp:version/>
  <cp:contentType/>
  <cp:contentStatus/>
</cp:coreProperties>
</file>