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Questa_cartella_di_lavoro" defaultThemeVersion="166925"/>
  <mc:AlternateContent xmlns:mc="http://schemas.openxmlformats.org/markup-compatibility/2006">
    <mc:Choice Requires="x15">
      <x15ac:absPath xmlns:x15ac="http://schemas.microsoft.com/office/spreadsheetml/2010/11/ac" url="G:\Drive condivisi\Regione Lazio\Nuovi avvisi regione lazio\IEFP e PFI 25-26\Strumenti di rendicontazione\"/>
    </mc:Choice>
  </mc:AlternateContent>
  <xr:revisionPtr revIDLastSave="0" documentId="13_ncr:1_{07697940-2E8F-495C-976C-2017B98F63E5}" xr6:coauthVersionLast="47" xr6:coauthVersionMax="47" xr10:uidLastSave="{00000000-0000-0000-0000-000000000000}"/>
  <bookViews>
    <workbookView xWindow="-120" yWindow="-120" windowWidth="29040" windowHeight="15720" firstSheet="2" activeTab="3" xr2:uid="{0651345F-88F1-6945-BF6C-D2593CCC1FBE}"/>
  </bookViews>
  <sheets>
    <sheet name="Dati" sheetId="13" r:id="rId1"/>
    <sheet name="Dichiarazione" sheetId="11" r:id="rId2"/>
    <sheet name="Ore docenti" sheetId="3" r:id="rId3"/>
    <sheet name="Ore Allievi 1" sheetId="5" r:id="rId4"/>
    <sheet name="Ore Allievi 2" sheetId="6" r:id="rId5"/>
    <sheet name="Ore Allievi 3" sheetId="7" r:id="rId6"/>
    <sheet name="Riepilogo sit allievi" sheetId="9" r:id="rId7"/>
    <sheet name="Avanzamento" sheetId="8" r:id="rId8"/>
    <sheet name="Riepilogo importi" sheetId="14" r:id="rId9"/>
    <sheet name="Foglio1" sheetId="15" r:id="rId10"/>
  </sheets>
  <definedNames>
    <definedName name="_xlnm._FilterDatabase" localSheetId="6" hidden="1">'Riepilogo sit allievi'!$D$2:$H$42</definedName>
    <definedName name="_xlnm.Print_Area" localSheetId="7">Avanzamento!$A$1:$G$7</definedName>
    <definedName name="_xlnm.Print_Area" localSheetId="0">Dati!$A$1:$C$18</definedName>
    <definedName name="_xlnm.Print_Area" localSheetId="1">Dichiarazione!$A$2:$A$8</definedName>
    <definedName name="_xlnm.Print_Area" localSheetId="3">'Ore Allievi 1'!$A$6:$AP$448</definedName>
    <definedName name="_xlnm.Print_Area" localSheetId="4">'Ore Allievi 2'!$A$6:$AP$448</definedName>
    <definedName name="_xlnm.Print_Area" localSheetId="5">'Ore Allievi 3'!$A$6:$AP$448</definedName>
    <definedName name="_xlnm.Print_Area" localSheetId="2">'Ore docenti'!$A$6:$AU$447</definedName>
    <definedName name="_xlnm.Print_Area" localSheetId="8">'Riepilogo importi'!$A$1:$E$8</definedName>
    <definedName name="_xlnm.Print_Area" localSheetId="6">'Riepilogo sit allievi'!$A$1:$H$37</definedName>
    <definedName name="Data" localSheetId="3">'Ore Allievi 1'!#REF!</definedName>
    <definedName name="Data" localSheetId="4">'Ore Allievi 2'!#REF!</definedName>
    <definedName name="Data" localSheetId="5">'Ore Allievi 3'!#REF!</definedName>
    <definedName name="Data">'Ore docenti'!#REF!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14" l="1"/>
  <c r="G17" i="8"/>
  <c r="G15" i="8"/>
  <c r="G14" i="8"/>
  <c r="G13" i="8"/>
  <c r="G16" i="8" s="1"/>
  <c r="G18" i="8" s="1"/>
  <c r="E19" i="14"/>
  <c r="C17" i="14"/>
  <c r="E20" i="14" s="1"/>
  <c r="E16" i="14"/>
  <c r="E15" i="14"/>
  <c r="C447" i="3"/>
  <c r="D447" i="3"/>
  <c r="E447" i="3"/>
  <c r="F447" i="3"/>
  <c r="G447" i="3"/>
  <c r="H447" i="3"/>
  <c r="I447" i="3"/>
  <c r="J447" i="3"/>
  <c r="K447" i="3"/>
  <c r="L447" i="3"/>
  <c r="M447" i="3"/>
  <c r="N447" i="3"/>
  <c r="O447" i="3"/>
  <c r="P447" i="3"/>
  <c r="Q447" i="3"/>
  <c r="R447" i="3"/>
  <c r="S447" i="3"/>
  <c r="T447" i="3"/>
  <c r="U447" i="3"/>
  <c r="V447" i="3"/>
  <c r="W447" i="3"/>
  <c r="X447" i="3"/>
  <c r="Y447" i="3"/>
  <c r="Z447" i="3"/>
  <c r="AA447" i="3"/>
  <c r="AB447" i="3"/>
  <c r="AC447" i="3"/>
  <c r="AD447" i="3"/>
  <c r="AE447" i="3"/>
  <c r="AF447" i="3"/>
  <c r="AG447" i="3"/>
  <c r="AH447" i="3"/>
  <c r="AI447" i="3"/>
  <c r="AJ447" i="3"/>
  <c r="AK447" i="3"/>
  <c r="AL447" i="3"/>
  <c r="AM447" i="3"/>
  <c r="AN447" i="3"/>
  <c r="AO447" i="3"/>
  <c r="AP447" i="3"/>
  <c r="AQ447" i="3"/>
  <c r="AR447" i="3"/>
  <c r="AS447" i="3"/>
  <c r="AT447" i="3"/>
  <c r="AU447" i="3"/>
  <c r="B447" i="3"/>
  <c r="H42" i="9" a="1"/>
  <c r="H42" i="9" s="1"/>
  <c r="H41" i="9" a="1"/>
  <c r="H41" i="9" s="1"/>
  <c r="H40" i="9" a="1"/>
  <c r="H40" i="9" s="1"/>
  <c r="H39" i="9" a="1"/>
  <c r="H39" i="9" s="1"/>
  <c r="H38" i="9" a="1"/>
  <c r="H38" i="9" s="1"/>
  <c r="H37" i="9" a="1"/>
  <c r="H37" i="9" s="1"/>
  <c r="H36" i="9" a="1"/>
  <c r="H36" i="9" s="1"/>
  <c r="H35" i="9" a="1"/>
  <c r="H35" i="9" s="1"/>
  <c r="H34" i="9" a="1"/>
  <c r="H34" i="9" s="1"/>
  <c r="H33" i="9" a="1"/>
  <c r="H33" i="9" s="1"/>
  <c r="H32" i="9" a="1"/>
  <c r="H32" i="9" s="1"/>
  <c r="H31" i="9" a="1"/>
  <c r="H31" i="9" s="1"/>
  <c r="H30" i="9" a="1"/>
  <c r="H30" i="9" s="1"/>
  <c r="H29" i="9" a="1"/>
  <c r="H29" i="9" s="1"/>
  <c r="H28" i="9" a="1"/>
  <c r="H28" i="9" s="1"/>
  <c r="H27" i="9" a="1"/>
  <c r="H27" i="9" s="1"/>
  <c r="H26" i="9" a="1"/>
  <c r="H26" i="9" s="1"/>
  <c r="H25" i="9" a="1"/>
  <c r="H25" i="9" s="1"/>
  <c r="H24" i="9" a="1"/>
  <c r="H24" i="9" s="1"/>
  <c r="H23" i="9" a="1"/>
  <c r="H23" i="9" s="1"/>
  <c r="H22" i="9" a="1"/>
  <c r="H22" i="9" s="1"/>
  <c r="H21" i="9" a="1"/>
  <c r="H21" i="9" s="1"/>
  <c r="H20" i="9" a="1"/>
  <c r="H20" i="9" s="1"/>
  <c r="H19" i="9" a="1"/>
  <c r="H19" i="9" s="1"/>
  <c r="H18" i="9" a="1"/>
  <c r="H18" i="9" s="1"/>
  <c r="H17" i="9" a="1"/>
  <c r="H17" i="9" s="1"/>
  <c r="H16" i="9" a="1"/>
  <c r="H16" i="9" s="1"/>
  <c r="H15" i="9" a="1"/>
  <c r="H15" i="9" s="1"/>
  <c r="H14" i="9" a="1"/>
  <c r="H14" i="9" s="1"/>
  <c r="H13" i="9" a="1"/>
  <c r="H13" i="9" s="1"/>
  <c r="H12" i="9" a="1"/>
  <c r="H12" i="9" s="1"/>
  <c r="H11" i="9" a="1"/>
  <c r="H11" i="9" s="1"/>
  <c r="H10" i="9" a="1"/>
  <c r="H10" i="9" s="1"/>
  <c r="H9" i="9" a="1"/>
  <c r="H9" i="9" s="1"/>
  <c r="H8" i="9" a="1"/>
  <c r="H8" i="9" s="1"/>
  <c r="H7" i="9" a="1"/>
  <c r="H7" i="9" s="1"/>
  <c r="H6" i="9" a="1"/>
  <c r="H6" i="9" s="1"/>
  <c r="H5" i="9" a="1"/>
  <c r="H5" i="9" s="1"/>
  <c r="H4" i="9" a="1"/>
  <c r="H4" i="9" s="1"/>
  <c r="H3" i="9" a="1"/>
  <c r="H3" i="9" s="1"/>
  <c r="C448" i="7"/>
  <c r="D448" i="7"/>
  <c r="E448" i="7"/>
  <c r="F448" i="7"/>
  <c r="G448" i="7"/>
  <c r="H448" i="7"/>
  <c r="I448" i="7"/>
  <c r="J448" i="7"/>
  <c r="K448" i="7"/>
  <c r="L448" i="7"/>
  <c r="M448" i="7"/>
  <c r="N448" i="7"/>
  <c r="O448" i="7"/>
  <c r="P448" i="7"/>
  <c r="Q448" i="7"/>
  <c r="R448" i="7"/>
  <c r="S448" i="7"/>
  <c r="T448" i="7"/>
  <c r="U448" i="7"/>
  <c r="V448" i="7"/>
  <c r="W448" i="7"/>
  <c r="X448" i="7"/>
  <c r="Y448" i="7"/>
  <c r="Z448" i="7"/>
  <c r="AA448" i="7"/>
  <c r="AB448" i="7"/>
  <c r="AC448" i="7"/>
  <c r="AD448" i="7"/>
  <c r="AE448" i="7"/>
  <c r="AF448" i="7"/>
  <c r="AG448" i="7"/>
  <c r="AH448" i="7"/>
  <c r="AI448" i="7"/>
  <c r="AJ448" i="7"/>
  <c r="AK448" i="7"/>
  <c r="AL448" i="7"/>
  <c r="AM448" i="7"/>
  <c r="AN448" i="7"/>
  <c r="AO448" i="7"/>
  <c r="AP448" i="7"/>
  <c r="B448" i="7"/>
  <c r="C448" i="6"/>
  <c r="D448" i="6"/>
  <c r="E448" i="6"/>
  <c r="F448" i="6"/>
  <c r="G448" i="6"/>
  <c r="H448" i="6"/>
  <c r="I448" i="6"/>
  <c r="J448" i="6"/>
  <c r="K448" i="6"/>
  <c r="L448" i="6"/>
  <c r="M448" i="6"/>
  <c r="N448" i="6"/>
  <c r="O448" i="6"/>
  <c r="P448" i="6"/>
  <c r="Q448" i="6"/>
  <c r="R448" i="6"/>
  <c r="S448" i="6"/>
  <c r="T448" i="6"/>
  <c r="U448" i="6"/>
  <c r="V448" i="6"/>
  <c r="W448" i="6"/>
  <c r="X448" i="6"/>
  <c r="Y448" i="6"/>
  <c r="Z448" i="6"/>
  <c r="AA448" i="6"/>
  <c r="AB448" i="6"/>
  <c r="AC448" i="6"/>
  <c r="AD448" i="6"/>
  <c r="AE448" i="6"/>
  <c r="AF448" i="6"/>
  <c r="AG448" i="6"/>
  <c r="AH448" i="6"/>
  <c r="AI448" i="6"/>
  <c r="AJ448" i="6"/>
  <c r="AK448" i="6"/>
  <c r="AL448" i="6"/>
  <c r="AM448" i="6"/>
  <c r="AN448" i="6"/>
  <c r="AO448" i="6"/>
  <c r="AP448" i="6"/>
  <c r="B448" i="6"/>
  <c r="C3" i="9" a="1"/>
  <c r="C3" i="9" s="1"/>
  <c r="B3" i="9" a="1"/>
  <c r="B3" i="9" s="1"/>
  <c r="D18" i="7"/>
  <c r="E18" i="7"/>
  <c r="F18" i="7"/>
  <c r="G18" i="7"/>
  <c r="H18" i="7"/>
  <c r="I18" i="7"/>
  <c r="J18" i="7"/>
  <c r="K18" i="7"/>
  <c r="L18" i="7"/>
  <c r="M18" i="7"/>
  <c r="N18" i="7"/>
  <c r="O18" i="7"/>
  <c r="P18" i="7"/>
  <c r="Q18" i="7"/>
  <c r="R18" i="7"/>
  <c r="S18" i="7"/>
  <c r="T18" i="7"/>
  <c r="U18" i="7"/>
  <c r="V18" i="7"/>
  <c r="W18" i="7"/>
  <c r="X18" i="7"/>
  <c r="Y18" i="7"/>
  <c r="Z18" i="7"/>
  <c r="AA18" i="7"/>
  <c r="AB18" i="7"/>
  <c r="AC18" i="7"/>
  <c r="AD18" i="7"/>
  <c r="AE18" i="7"/>
  <c r="AF18" i="7"/>
  <c r="AG18" i="7"/>
  <c r="AH18" i="7"/>
  <c r="AI18" i="7"/>
  <c r="AJ18" i="7"/>
  <c r="AK18" i="7"/>
  <c r="AL18" i="7"/>
  <c r="AM18" i="7"/>
  <c r="AN18" i="7"/>
  <c r="AO18" i="7"/>
  <c r="AP18" i="7"/>
  <c r="D19" i="7"/>
  <c r="E19" i="7"/>
  <c r="F19" i="7"/>
  <c r="G19" i="7"/>
  <c r="H19" i="7"/>
  <c r="I19" i="7"/>
  <c r="J19" i="7"/>
  <c r="K19" i="7"/>
  <c r="L19" i="7"/>
  <c r="M19" i="7"/>
  <c r="N19" i="7"/>
  <c r="O19" i="7"/>
  <c r="P19" i="7"/>
  <c r="Q19" i="7"/>
  <c r="R19" i="7"/>
  <c r="S19" i="7"/>
  <c r="T19" i="7"/>
  <c r="U19" i="7"/>
  <c r="V19" i="7"/>
  <c r="W19" i="7"/>
  <c r="X19" i="7"/>
  <c r="Y19" i="7"/>
  <c r="Z19" i="7"/>
  <c r="AA19" i="7"/>
  <c r="AB19" i="7"/>
  <c r="AC19" i="7"/>
  <c r="AD19" i="7"/>
  <c r="AE19" i="7"/>
  <c r="AF19" i="7"/>
  <c r="AG19" i="7"/>
  <c r="AH19" i="7"/>
  <c r="AI19" i="7"/>
  <c r="AJ19" i="7"/>
  <c r="AK19" i="7"/>
  <c r="AL19" i="7"/>
  <c r="AM19" i="7"/>
  <c r="AN19" i="7"/>
  <c r="AO19" i="7"/>
  <c r="AP19" i="7"/>
  <c r="D20" i="7"/>
  <c r="E20" i="7"/>
  <c r="F20" i="7"/>
  <c r="G20" i="7"/>
  <c r="H20" i="7"/>
  <c r="I20" i="7"/>
  <c r="J20" i="7"/>
  <c r="K20" i="7"/>
  <c r="L20" i="7"/>
  <c r="M20" i="7"/>
  <c r="N20" i="7"/>
  <c r="O20" i="7"/>
  <c r="P20" i="7"/>
  <c r="Q20" i="7"/>
  <c r="R20" i="7"/>
  <c r="S20" i="7"/>
  <c r="T20" i="7"/>
  <c r="U20" i="7"/>
  <c r="V20" i="7"/>
  <c r="W20" i="7"/>
  <c r="X20" i="7"/>
  <c r="Y20" i="7"/>
  <c r="Z20" i="7"/>
  <c r="AA20" i="7"/>
  <c r="AB20" i="7"/>
  <c r="AC20" i="7"/>
  <c r="AD20" i="7"/>
  <c r="AE20" i="7"/>
  <c r="AF20" i="7"/>
  <c r="AG20" i="7"/>
  <c r="AH20" i="7"/>
  <c r="AI20" i="7"/>
  <c r="AJ20" i="7"/>
  <c r="AK20" i="7"/>
  <c r="AL20" i="7"/>
  <c r="AM20" i="7"/>
  <c r="AN20" i="7"/>
  <c r="AO20" i="7"/>
  <c r="AP20" i="7"/>
  <c r="C20" i="7"/>
  <c r="C19" i="7"/>
  <c r="C18" i="7"/>
  <c r="D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T19" i="6"/>
  <c r="U19" i="6"/>
  <c r="V19" i="6"/>
  <c r="W19" i="6"/>
  <c r="X19" i="6"/>
  <c r="Y19" i="6"/>
  <c r="Z19" i="6"/>
  <c r="AA19" i="6"/>
  <c r="AB19" i="6"/>
  <c r="AC19" i="6"/>
  <c r="AD19" i="6"/>
  <c r="AE19" i="6"/>
  <c r="AF19" i="6"/>
  <c r="AG19" i="6"/>
  <c r="AH19" i="6"/>
  <c r="AI19" i="6"/>
  <c r="AJ19" i="6"/>
  <c r="AK19" i="6"/>
  <c r="AL19" i="6"/>
  <c r="AM19" i="6"/>
  <c r="AN19" i="6"/>
  <c r="AO19" i="6"/>
  <c r="AP19" i="6"/>
  <c r="D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T20" i="6"/>
  <c r="U20" i="6"/>
  <c r="V20" i="6"/>
  <c r="W20" i="6"/>
  <c r="X20" i="6"/>
  <c r="Y20" i="6"/>
  <c r="Z20" i="6"/>
  <c r="AA20" i="6"/>
  <c r="AB20" i="6"/>
  <c r="AC20" i="6"/>
  <c r="AD20" i="6"/>
  <c r="AE20" i="6"/>
  <c r="AF20" i="6"/>
  <c r="AG20" i="6"/>
  <c r="AH20" i="6"/>
  <c r="AI20" i="6"/>
  <c r="AJ20" i="6"/>
  <c r="AK20" i="6"/>
  <c r="AL20" i="6"/>
  <c r="AM20" i="6"/>
  <c r="AN20" i="6"/>
  <c r="AO20" i="6"/>
  <c r="AP20" i="6"/>
  <c r="C20" i="6"/>
  <c r="C19" i="6"/>
  <c r="D18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T18" i="6"/>
  <c r="U18" i="6"/>
  <c r="V18" i="6"/>
  <c r="W18" i="6"/>
  <c r="X18" i="6"/>
  <c r="Y18" i="6"/>
  <c r="Z18" i="6"/>
  <c r="AA18" i="6"/>
  <c r="AB18" i="6"/>
  <c r="AC18" i="6"/>
  <c r="AD18" i="6"/>
  <c r="AE18" i="6"/>
  <c r="AF18" i="6"/>
  <c r="AG18" i="6"/>
  <c r="AH18" i="6"/>
  <c r="AI18" i="6"/>
  <c r="AJ18" i="6"/>
  <c r="AK18" i="6"/>
  <c r="AL18" i="6"/>
  <c r="AM18" i="6"/>
  <c r="AN18" i="6"/>
  <c r="AO18" i="6"/>
  <c r="AP18" i="6"/>
  <c r="C18" i="6"/>
  <c r="E21" i="14" l="1"/>
  <c r="E18" i="14"/>
  <c r="AK448" i="5"/>
  <c r="AL448" i="5"/>
  <c r="AM448" i="5"/>
  <c r="AN448" i="5"/>
  <c r="AO448" i="5"/>
  <c r="AP448" i="5"/>
  <c r="E2" i="14" l="1"/>
  <c r="A5" i="11"/>
  <c r="B16" i="7" l="1"/>
  <c r="B15" i="7"/>
  <c r="B14" i="7"/>
  <c r="B13" i="7"/>
  <c r="B12" i="7"/>
  <c r="B16" i="6"/>
  <c r="B15" i="6"/>
  <c r="B14" i="6"/>
  <c r="B13" i="6"/>
  <c r="B12" i="6"/>
  <c r="B16" i="5"/>
  <c r="B15" i="5"/>
  <c r="B14" i="5"/>
  <c r="B13" i="5"/>
  <c r="B12" i="5"/>
  <c r="B14" i="3"/>
  <c r="B15" i="3"/>
  <c r="AG448" i="5"/>
  <c r="AH448" i="5"/>
  <c r="AI448" i="5"/>
  <c r="AJ448" i="5"/>
  <c r="E3" i="14"/>
  <c r="C4" i="14"/>
  <c r="B16" i="3"/>
  <c r="B13" i="3"/>
  <c r="B12" i="3"/>
  <c r="A3" i="11"/>
  <c r="AD448" i="5" l="1"/>
  <c r="AE448" i="5"/>
  <c r="AF448" i="5"/>
  <c r="AC448" i="5"/>
  <c r="AB448" i="5"/>
  <c r="AA448" i="5"/>
  <c r="Z448" i="5"/>
  <c r="Y448" i="5"/>
  <c r="X448" i="5"/>
  <c r="W448" i="5"/>
  <c r="V448" i="5"/>
  <c r="U448" i="5"/>
  <c r="T448" i="5"/>
  <c r="S448" i="5"/>
  <c r="R448" i="5"/>
  <c r="Q448" i="5"/>
  <c r="P448" i="5"/>
  <c r="O448" i="5"/>
  <c r="N448" i="5"/>
  <c r="M448" i="5"/>
  <c r="L448" i="5"/>
  <c r="K448" i="5"/>
  <c r="J448" i="5"/>
  <c r="I448" i="5"/>
  <c r="H448" i="5"/>
  <c r="G448" i="5"/>
  <c r="F448" i="5"/>
  <c r="E448" i="5"/>
  <c r="D448" i="5"/>
  <c r="C448" i="5"/>
  <c r="B448" i="5"/>
  <c r="E3" i="8" l="1"/>
  <c r="G3" i="8" s="1"/>
  <c r="E2" i="8"/>
  <c r="G2" i="8" s="1"/>
  <c r="E6" i="8"/>
  <c r="G6" i="8" s="1"/>
  <c r="E3" i="9" a="1"/>
  <c r="F3" i="9" a="1"/>
  <c r="F3" i="9" s="1"/>
  <c r="D3" i="9" a="1"/>
  <c r="I2" i="8" l="1"/>
  <c r="G38" i="9"/>
  <c r="G40" i="9"/>
  <c r="G41" i="9"/>
  <c r="G42" i="9"/>
  <c r="G39" i="9"/>
  <c r="D5" i="14"/>
  <c r="D6" i="14" s="1"/>
  <c r="E3" i="9"/>
  <c r="G34" i="9"/>
  <c r="G35" i="9"/>
  <c r="G36" i="9"/>
  <c r="G37" i="9"/>
  <c r="D3" i="9"/>
  <c r="G23" i="9"/>
  <c r="G4" i="9"/>
  <c r="G24" i="9"/>
  <c r="G5" i="9"/>
  <c r="G25" i="9"/>
  <c r="G6" i="9"/>
  <c r="G26" i="9"/>
  <c r="G7" i="9"/>
  <c r="G27" i="9"/>
  <c r="G8" i="9"/>
  <c r="G28" i="9"/>
  <c r="G9" i="9"/>
  <c r="G29" i="9"/>
  <c r="G10" i="9"/>
  <c r="G30" i="9"/>
  <c r="G11" i="9"/>
  <c r="G31" i="9"/>
  <c r="G12" i="9"/>
  <c r="G32" i="9"/>
  <c r="G13" i="9"/>
  <c r="G33" i="9"/>
  <c r="G15" i="9"/>
  <c r="G16" i="9"/>
  <c r="G17" i="9"/>
  <c r="G19" i="9"/>
  <c r="G14" i="9"/>
  <c r="G18" i="9"/>
  <c r="G20" i="9"/>
  <c r="G21" i="9"/>
  <c r="G22" i="9"/>
  <c r="G3" i="9" l="1"/>
  <c r="D6" i="8" s="1"/>
  <c r="E4" i="8" l="1"/>
  <c r="G4" i="8" s="1"/>
  <c r="G5" i="8" s="1"/>
  <c r="C5" i="14" s="1"/>
  <c r="G7" i="8" l="1"/>
  <c r="C7" i="14"/>
  <c r="E7" i="14" s="1"/>
  <c r="G5" i="14"/>
  <c r="C6" i="14"/>
  <c r="E6" i="14" s="1"/>
  <c r="E5" i="14"/>
  <c r="E8" i="1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<sst xmlns="http://schemas.openxmlformats.org/spreadsheetml/2006/main" count="168" uniqueCount="90">
  <si>
    <t>Ore corso  giornaliere effettuate</t>
  </si>
  <si>
    <t>Beneficiario</t>
  </si>
  <si>
    <t>CLP</t>
  </si>
  <si>
    <t>Anno formativo</t>
  </si>
  <si>
    <t>Corso</t>
  </si>
  <si>
    <t>Sede formativa</t>
  </si>
  <si>
    <t>Attività d'aula e laboratori svolte da docenti</t>
  </si>
  <si>
    <t>B</t>
  </si>
  <si>
    <t>C</t>
  </si>
  <si>
    <t>Fascia del docente</t>
  </si>
  <si>
    <t>Totale</t>
  </si>
  <si>
    <t>Ore di laboratori di recupero</t>
  </si>
  <si>
    <t>N.</t>
  </si>
  <si>
    <t>Voce di spesa</t>
  </si>
  <si>
    <t>Unità di costo</t>
  </si>
  <si>
    <t>Numero allievi</t>
  </si>
  <si>
    <t>Numero ore realizzate</t>
  </si>
  <si>
    <t>D.1</t>
  </si>
  <si>
    <t>Unità di Costi Standard ora/corso</t>
  </si>
  <si>
    <t>TOTALE (Totale D1)</t>
  </si>
  <si>
    <t>D.2</t>
  </si>
  <si>
    <t>Unità di Costi Standard ora/allievo</t>
  </si>
  <si>
    <t>Allievo</t>
  </si>
  <si>
    <t>Formatore fascia C (stage)</t>
  </si>
  <si>
    <t>Cognome e Nome</t>
  </si>
  <si>
    <t>Ore frequenza aula</t>
  </si>
  <si>
    <t>(A)</t>
  </si>
  <si>
    <t>Ore frequenza stage</t>
  </si>
  <si>
    <t>(B)</t>
  </si>
  <si>
    <t>Totale ore frequenza realizzate</t>
  </si>
  <si>
    <t>% frequenza ore</t>
  </si>
  <si>
    <t>(D/ore totali percorso)</t>
  </si>
  <si>
    <t xml:space="preserve">Ore allievi di aula teoria e pratica </t>
  </si>
  <si>
    <t>Luogo di Nascita</t>
  </si>
  <si>
    <t>Data di Nascita</t>
  </si>
  <si>
    <t>Residente a</t>
  </si>
  <si>
    <t>Via / Piazza</t>
  </si>
  <si>
    <t>Codice Fiscale (Pers. Fisica)</t>
  </si>
  <si>
    <t>Legale Rappresentante di</t>
  </si>
  <si>
    <t>Sede Legale a</t>
  </si>
  <si>
    <t>Via (Sede Legale)</t>
  </si>
  <si>
    <t>CUP</t>
  </si>
  <si>
    <t>Ore totali</t>
  </si>
  <si>
    <t xml:space="preserve">Firma apposta digitalmente </t>
  </si>
  <si>
    <t>DICHIARA</t>
  </si>
  <si>
    <t>DICHIARAZIONE SOSTITUTIVA AI SENSI DEL D.P.R. N. 445/2000</t>
  </si>
  <si>
    <t>Riportare i dati anagrafici del Rappresentante Legale, firmatario del file</t>
  </si>
  <si>
    <t>C.F. (Beneficiario)</t>
  </si>
  <si>
    <t>P. IVA (Beneficiario)</t>
  </si>
  <si>
    <t>Riportare i dati dell'Ente Beneficiario</t>
  </si>
  <si>
    <t>Riportare i dati del progetto</t>
  </si>
  <si>
    <t>Giorno/Docente</t>
  </si>
  <si>
    <t>Ore frequenza Laboratori di recupero</t>
  </si>
  <si>
    <t xml:space="preserve">(C) </t>
  </si>
  <si>
    <t>(D=A+B+C)</t>
  </si>
  <si>
    <t>Importo operazione</t>
  </si>
  <si>
    <t>UCS ora corso</t>
  </si>
  <si>
    <t>UCS ora allievo</t>
  </si>
  <si>
    <t>Importo finanziamento massimo (A)</t>
  </si>
  <si>
    <t>Importo finanziamento Approvato (B)</t>
  </si>
  <si>
    <t>% riduzione UCS ora corso (C=B/A)</t>
  </si>
  <si>
    <t>Importo rendicontato</t>
  </si>
  <si>
    <t>Numero allievi validi</t>
  </si>
  <si>
    <t>UCS Ora/allievo massima riconosciuta</t>
  </si>
  <si>
    <t>&lt;5</t>
  </si>
  <si>
    <t>Importo massimo riconoscibile se DR a saldo</t>
  </si>
  <si>
    <t>Tipologia di DR</t>
  </si>
  <si>
    <t>Intermedia</t>
  </si>
  <si>
    <t>A saldo</t>
  </si>
  <si>
    <t>Selezionare la DR corretta</t>
  </si>
  <si>
    <t xml:space="preserve">UCS </t>
  </si>
  <si>
    <t>Percentuale di avanzamento</t>
  </si>
  <si>
    <t>Annualità</t>
  </si>
  <si>
    <t>I annualità</t>
  </si>
  <si>
    <t>II annualità</t>
  </si>
  <si>
    <t>III annualità</t>
  </si>
  <si>
    <t>Denominazione corso</t>
  </si>
  <si>
    <t>Ore di tirocinio/stage</t>
  </si>
  <si>
    <t xml:space="preserve">Sotto la propria responsabilità e consapevole delle sanzioni penali connesse a dichiarazioni non veritiere, formazione o uso di atti falsi, richiamate dall’art. 76 del D.P.R. 28 dicembre 2000 n. 455: che i dati riportati nei fogli denominati “Ore docenti”, “Ore allievi 1”, “Ore allievi 2” e “Ore allievi 3” per la realizzazione dei percorsi di IeFP contrassegnati dal CUP </t>
  </si>
  <si>
    <t>Allievo ritirato</t>
  </si>
  <si>
    <t>Allievo effettivo</t>
  </si>
  <si>
    <t>Importo massimo riconoscibile se DR intermedia</t>
  </si>
  <si>
    <t>Formatore fascia B</t>
  </si>
  <si>
    <t xml:space="preserve">Formatore fascia C </t>
  </si>
  <si>
    <t>Data</t>
  </si>
  <si>
    <t>Allievo e status</t>
  </si>
  <si>
    <t>Data di subentro nel caso di
 allievo da altra sede</t>
  </si>
  <si>
    <t>Status</t>
  </si>
  <si>
    <t>Nel caso siano presenti variazioni autorizzate dell'operazione che determinano la rendicontazione di importi differenti da quelli automatici, è possibile compilare autonomamente la tabella che segue, dandone dettagliata spiegazione nella Relazione Finale di attività</t>
  </si>
  <si>
    <t>Allievo da altro percorso (valido a saldo)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</si>
</sst>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F800]dddd\,\ mmmm\ dd\,\ yyyy"/>
    <numFmt numFmtId="165" formatCode="0.0%"/>
    <numFmt numFmtId="166" formatCode="0.000%"/>
  </numFmts>
  <fonts count="25" x14ac:knownFonts="1"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Gill Sans MT"/>
      <family val="2"/>
    </font>
    <font>
      <sz val="10"/>
      <color rgb="FF000000"/>
      <name val="Gill Sans MT"/>
      <family val="2"/>
    </font>
    <font>
      <b/>
      <sz val="9"/>
      <color rgb="FF000000"/>
      <name val="Gill Sans MT"/>
      <family val="2"/>
    </font>
    <font>
      <sz val="11"/>
      <color theme="1"/>
      <name val="Gill Sans MT"/>
      <family val="2"/>
    </font>
    <font>
      <sz val="12"/>
      <color theme="1"/>
      <name val="Calibri"/>
      <family val="2"/>
      <scheme val="minor"/>
    </font>
    <font>
      <sz val="11"/>
      <name val="Gill Sans MT"/>
      <family val="2"/>
    </font>
    <font>
      <sz val="10"/>
      <name val="Gill Sans MT"/>
      <family val="2"/>
    </font>
    <font>
      <b/>
      <sz val="10"/>
      <name val="Gill Sans MT"/>
      <family val="2"/>
    </font>
    <font>
      <b/>
      <sz val="12"/>
      <color rgb="FF1F1F1F"/>
      <name val="Arial"/>
      <family val="2"/>
    </font>
    <font>
      <i/>
      <sz val="12"/>
      <color rgb="FF1F1F1F"/>
      <name val="Arial"/>
      <family val="2"/>
    </font>
    <font>
      <sz val="12"/>
      <color theme="0" tint="-4.9989318521683403E-2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6"/>
      <name val="Calibri"/>
      <family val="2"/>
      <scheme val="minor"/>
    </font>
    <font>
      <b/>
      <sz val="10"/>
      <color rgb="FFFF0000"/>
      <name val="Gill Sans MT"/>
      <family val="2"/>
    </font>
    <font>
      <i/>
      <sz val="12"/>
      <name val="Calibri"/>
      <family val="2"/>
      <scheme val="minor"/>
    </font>
    <font>
      <b/>
      <sz val="11"/>
      <color theme="1"/>
      <name val="Gill Sans MT"/>
      <family val="2"/>
    </font>
    <font>
      <b/>
      <sz val="12"/>
      <color rgb="FFFF0000"/>
      <name val="Calibri"/>
      <family val="2"/>
      <scheme val="minor"/>
    </font>
    <font>
      <b/>
      <sz val="13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DAE9F7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0E284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9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/>
    <xf numFmtId="0" fontId="0" fillId="0" borderId="1" xfId="0" applyBorder="1" applyAlignment="1">
      <alignment horizontal="center" vertical="center" textRotation="90" wrapText="1"/>
    </xf>
    <xf numFmtId="0" fontId="5" fillId="0" borderId="2" xfId="0" applyFont="1" applyBorder="1"/>
    <xf numFmtId="0" fontId="5" fillId="0" borderId="3" xfId="0" applyFont="1" applyBorder="1" applyAlignment="1">
      <alignment horizontal="left"/>
    </xf>
    <xf numFmtId="0" fontId="5" fillId="0" borderId="3" xfId="0" applyFont="1" applyBorder="1"/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164" fontId="0" fillId="0" borderId="1" xfId="0" applyNumberFormat="1" applyBorder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4" borderId="1" xfId="0" applyFont="1" applyFill="1" applyBorder="1" applyAlignment="1">
      <alignment horizontal="justify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right" vertical="center" wrapText="1"/>
    </xf>
    <xf numFmtId="4" fontId="13" fillId="0" borderId="1" xfId="0" applyNumberFormat="1" applyFont="1" applyBorder="1" applyAlignment="1">
      <alignment horizontal="right" vertical="center" wrapText="1"/>
    </xf>
    <xf numFmtId="0" fontId="14" fillId="0" borderId="1" xfId="0" applyFont="1" applyBorder="1" applyAlignment="1">
      <alignment horizontal="left" vertical="center" indent="1" readingOrder="1"/>
    </xf>
    <xf numFmtId="0" fontId="16" fillId="0" borderId="0" xfId="0" applyFont="1"/>
    <xf numFmtId="0" fontId="17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8" fillId="0" borderId="0" xfId="0" applyFont="1"/>
    <xf numFmtId="14" fontId="18" fillId="0" borderId="0" xfId="0" applyNumberFormat="1" applyFont="1"/>
    <xf numFmtId="0" fontId="1" fillId="0" borderId="0" xfId="0" applyFont="1" applyAlignment="1">
      <alignment horizontal="distributed" vertical="center"/>
    </xf>
    <xf numFmtId="0" fontId="3" fillId="0" borderId="1" xfId="0" applyFont="1" applyBorder="1" applyAlignment="1">
      <alignment horizontal="distributed" vertical="center"/>
    </xf>
    <xf numFmtId="0" fontId="15" fillId="0" borderId="1" xfId="0" applyFont="1" applyBorder="1" applyAlignment="1" applyProtection="1">
      <alignment horizontal="left" vertical="center" indent="1" readingOrder="1"/>
      <protection locked="0"/>
    </xf>
    <xf numFmtId="14" fontId="15" fillId="0" borderId="1" xfId="0" applyNumberFormat="1" applyFont="1" applyBorder="1" applyAlignment="1" applyProtection="1">
      <alignment horizontal="left" vertical="center" indent="1" readingOrder="1"/>
      <protection locked="0"/>
    </xf>
    <xf numFmtId="49" fontId="15" fillId="0" borderId="1" xfId="0" applyNumberFormat="1" applyFont="1" applyBorder="1" applyAlignment="1" applyProtection="1">
      <alignment horizontal="left" vertical="center" indent="1" readingOrder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distributed" vertical="center"/>
      <protection locked="0"/>
    </xf>
    <xf numFmtId="0" fontId="19" fillId="0" borderId="0" xfId="0" applyFont="1"/>
    <xf numFmtId="14" fontId="19" fillId="0" borderId="0" xfId="0" applyNumberFormat="1" applyFont="1"/>
    <xf numFmtId="0" fontId="19" fillId="0" borderId="0" xfId="0" applyFont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7" borderId="1" xfId="0" applyFont="1" applyFill="1" applyBorder="1" applyAlignment="1">
      <alignment horizontal="justify" vertical="center"/>
    </xf>
    <xf numFmtId="4" fontId="7" fillId="6" borderId="1" xfId="0" applyNumberFormat="1" applyFont="1" applyFill="1" applyBorder="1" applyAlignment="1">
      <alignment horizontal="right" vertical="center"/>
    </xf>
    <xf numFmtId="4" fontId="7" fillId="0" borderId="1" xfId="0" applyNumberFormat="1" applyFont="1" applyBorder="1" applyAlignment="1">
      <alignment horizontal="right" vertical="center"/>
    </xf>
    <xf numFmtId="0" fontId="7" fillId="8" borderId="1" xfId="0" applyFont="1" applyFill="1" applyBorder="1" applyAlignment="1">
      <alignment horizontal="justify" vertical="center"/>
    </xf>
    <xf numFmtId="0" fontId="0" fillId="9" borderId="0" xfId="0" applyFill="1"/>
    <xf numFmtId="4" fontId="12" fillId="0" borderId="1" xfId="0" applyNumberFormat="1" applyFont="1" applyBorder="1" applyAlignment="1">
      <alignment horizontal="right" vertical="center"/>
    </xf>
    <xf numFmtId="4" fontId="6" fillId="6" borderId="1" xfId="0" applyNumberFormat="1" applyFont="1" applyFill="1" applyBorder="1" applyAlignment="1">
      <alignment horizontal="right" vertical="center"/>
    </xf>
    <xf numFmtId="10" fontId="20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 applyProtection="1">
      <alignment horizontal="center" vertical="center" textRotation="90" wrapText="1"/>
      <protection locked="0"/>
    </xf>
    <xf numFmtId="0" fontId="21" fillId="0" borderId="1" xfId="0" applyFont="1" applyBorder="1" applyAlignment="1">
      <alignment horizontal="center" vertical="center" textRotation="90" wrapText="1"/>
    </xf>
    <xf numFmtId="0" fontId="12" fillId="6" borderId="1" xfId="0" applyFont="1" applyFill="1" applyBorder="1" applyAlignment="1" applyProtection="1">
      <alignment horizontal="center" vertical="center"/>
      <protection locked="0"/>
    </xf>
    <xf numFmtId="4" fontId="12" fillId="6" borderId="1" xfId="0" applyNumberFormat="1" applyFont="1" applyFill="1" applyBorder="1" applyAlignment="1" applyProtection="1">
      <alignment horizontal="right" vertical="center"/>
      <protection locked="0"/>
    </xf>
    <xf numFmtId="4" fontId="12" fillId="0" borderId="1" xfId="0" applyNumberFormat="1" applyFont="1" applyBorder="1" applyAlignment="1" applyProtection="1">
      <alignment horizontal="right" vertical="center"/>
      <protection locked="0"/>
    </xf>
    <xf numFmtId="4" fontId="1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4" fontId="0" fillId="0" borderId="0" xfId="0" applyNumberFormat="1" applyAlignment="1">
      <alignment wrapText="1"/>
    </xf>
    <xf numFmtId="0" fontId="0" fillId="0" borderId="1" xfId="0" applyBorder="1"/>
    <xf numFmtId="10" fontId="22" fillId="0" borderId="0" xfId="1" applyNumberFormat="1" applyFont="1"/>
    <xf numFmtId="0" fontId="0" fillId="0" borderId="0" xfId="0" applyAlignment="1">
      <alignment horizontal="justify" vertical="center" wrapText="1"/>
    </xf>
    <xf numFmtId="0" fontId="0" fillId="0" borderId="0" xfId="0" applyAlignment="1">
      <alignment horizontal="left" vertical="center" wrapText="1"/>
    </xf>
    <xf numFmtId="0" fontId="23" fillId="0" borderId="0" xfId="0" applyFont="1"/>
    <xf numFmtId="0" fontId="24" fillId="0" borderId="0" xfId="0" applyFont="1" applyProtection="1">
      <protection locked="0"/>
    </xf>
    <xf numFmtId="0" fontId="15" fillId="0" borderId="1" xfId="0" applyFont="1" applyBorder="1" applyAlignment="1">
      <alignment horizontal="left" vertical="center" indent="1" readingOrder="1"/>
    </xf>
    <xf numFmtId="165" fontId="9" fillId="10" borderId="1" xfId="1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 textRotation="90" wrapText="1"/>
    </xf>
    <xf numFmtId="14" fontId="21" fillId="0" borderId="1" xfId="0" applyNumberFormat="1" applyFont="1" applyBorder="1" applyAlignment="1" applyProtection="1">
      <alignment horizontal="center" vertical="center" textRotation="90" wrapText="1"/>
      <protection locked="0"/>
    </xf>
    <xf numFmtId="0" fontId="11" fillId="0" borderId="1" xfId="0" applyFont="1" applyBorder="1" applyAlignment="1">
      <alignment horizontal="center" vertical="center" wrapText="1"/>
    </xf>
    <xf numFmtId="166" fontId="0" fillId="0" borderId="0" xfId="1" applyNumberFormat="1" applyFont="1"/>
    <xf numFmtId="0" fontId="5" fillId="0" borderId="0" xfId="0" applyFont="1"/>
    <xf numFmtId="4" fontId="5" fillId="0" borderId="0" xfId="0" applyNumberFormat="1" applyFont="1"/>
    <xf numFmtId="0" fontId="22" fillId="0" borderId="0" xfId="0" applyFont="1" applyAlignment="1">
      <alignment horizontal="right"/>
    </xf>
    <xf numFmtId="0" fontId="5" fillId="0" borderId="0" xfId="0" applyFont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1" fillId="0" borderId="2" xfId="0" applyFont="1" applyBorder="1" applyAlignment="1">
      <alignment horizontal="center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textRotation="90" wrapText="1"/>
    </xf>
    <xf numFmtId="0" fontId="0" fillId="0" borderId="9" xfId="0" applyBorder="1" applyAlignment="1">
      <alignment horizontal="center" vertical="center" textRotation="90" wrapText="1"/>
    </xf>
    <xf numFmtId="0" fontId="0" fillId="0" borderId="6" xfId="0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justify" vertical="center" wrapText="1"/>
    </xf>
  </cellXfs>
  <cellStyles count="2">
    <cellStyle name="Normale" xfId="0" builtinId="0"/>
    <cellStyle name="Percentuale" xfId="1" builtinId="5"/>
  </cellStyles>
  <dxfs count="16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/>
        <i val="0"/>
        <color rgb="FFFF0000"/>
      </font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rgb="FFFF0000"/>
      </font>
    </dxf>
    <dxf>
      <font>
        <b/>
        <i val="0"/>
        <color rgb="FFFF0000"/>
      </font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ont>
        <b/>
        <i val="0"/>
        <color rgb="FFFF0000"/>
      </font>
    </dxf>
    <dxf>
      <font>
        <b/>
        <i val="0"/>
        <color rgb="FFFF0000"/>
      </font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ont>
        <b/>
        <i val="0"/>
        <color rgb="FFFF0000"/>
      </font>
    </dxf>
    <dxf>
      <font>
        <b/>
        <i val="0"/>
        <color rgb="FFFF0000"/>
      </font>
      <fill>
        <patternFill patternType="none">
          <bgColor auto="1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190500</xdr:rowOff>
    </xdr:from>
    <xdr:to>
      <xdr:col>0</xdr:col>
      <xdr:colOff>6386830</xdr:colOff>
      <xdr:row>0</xdr:row>
      <xdr:rowOff>608965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78601DDF-6802-4A96-9199-574B0EFF6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90500"/>
          <a:ext cx="6120130" cy="4184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6</xdr:row>
      <xdr:rowOff>28575</xdr:rowOff>
    </xdr:from>
    <xdr:to>
      <xdr:col>13</xdr:col>
      <xdr:colOff>52705</xdr:colOff>
      <xdr:row>8</xdr:row>
      <xdr:rowOff>123190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58BC7893-231B-46D9-BEE4-1C3C98599F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000125"/>
          <a:ext cx="6120130" cy="4184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6</xdr:row>
      <xdr:rowOff>28575</xdr:rowOff>
    </xdr:from>
    <xdr:to>
      <xdr:col>12</xdr:col>
      <xdr:colOff>330611</xdr:colOff>
      <xdr:row>8</xdr:row>
      <xdr:rowOff>123190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47D467F0-B165-4B33-B17D-EFCA4D0182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000125"/>
          <a:ext cx="6120130" cy="4184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6</xdr:row>
      <xdr:rowOff>28575</xdr:rowOff>
    </xdr:from>
    <xdr:to>
      <xdr:col>13</xdr:col>
      <xdr:colOff>128905</xdr:colOff>
      <xdr:row>8</xdr:row>
      <xdr:rowOff>123190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9179C118-F368-4C25-B52E-DBC0F68150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000125"/>
          <a:ext cx="6120130" cy="4184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6</xdr:row>
      <xdr:rowOff>28575</xdr:rowOff>
    </xdr:from>
    <xdr:to>
      <xdr:col>13</xdr:col>
      <xdr:colOff>100330</xdr:colOff>
      <xdr:row>8</xdr:row>
      <xdr:rowOff>123190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888B3A65-B102-4D7C-9F4A-B8D42DA5E3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000125"/>
          <a:ext cx="6120130" cy="4184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118BF-805F-4866-847D-49E931FC296A}">
  <sheetPr codeName="Foglio1">
    <pageSetUpPr fitToPage="1"/>
  </sheetPr>
  <dimension ref="A1:AI18"/>
  <sheetViews>
    <sheetView workbookViewId="0">
      <selection activeCell="B14" sqref="B14"/>
    </sheetView>
  </sheetViews>
  <sheetFormatPr defaultRowHeight="15.75" x14ac:dyDescent="0.25"/>
  <cols>
    <col min="1" max="1" width="30" bestFit="1" customWidth="1"/>
    <col min="2" max="2" width="37.5" customWidth="1"/>
    <col min="3" max="3" width="23" customWidth="1"/>
  </cols>
  <sheetData>
    <row r="1" spans="1:35" x14ac:dyDescent="0.25">
      <c r="A1" s="22" t="s">
        <v>24</v>
      </c>
      <c r="B1" s="31"/>
      <c r="C1" s="75" t="s">
        <v>46</v>
      </c>
      <c r="AI1">
        <v>900</v>
      </c>
    </row>
    <row r="2" spans="1:35" x14ac:dyDescent="0.25">
      <c r="A2" s="22" t="s">
        <v>33</v>
      </c>
      <c r="B2" s="31"/>
      <c r="C2" s="75"/>
      <c r="H2" s="23" t="s">
        <v>78</v>
      </c>
      <c r="AI2">
        <v>1020</v>
      </c>
    </row>
    <row r="3" spans="1:35" x14ac:dyDescent="0.25">
      <c r="A3" s="22" t="s">
        <v>34</v>
      </c>
      <c r="B3" s="32"/>
      <c r="C3" s="75"/>
    </row>
    <row r="4" spans="1:35" x14ac:dyDescent="0.25">
      <c r="A4" s="22" t="s">
        <v>35</v>
      </c>
      <c r="B4" s="31"/>
      <c r="C4" s="75"/>
    </row>
    <row r="5" spans="1:35" x14ac:dyDescent="0.25">
      <c r="A5" s="22" t="s">
        <v>36</v>
      </c>
      <c r="B5" s="31"/>
      <c r="C5" s="75"/>
    </row>
    <row r="6" spans="1:35" x14ac:dyDescent="0.25">
      <c r="A6" s="22" t="s">
        <v>37</v>
      </c>
      <c r="B6" s="31"/>
      <c r="C6" s="75"/>
    </row>
    <row r="7" spans="1:35" x14ac:dyDescent="0.25">
      <c r="A7" s="22" t="s">
        <v>38</v>
      </c>
      <c r="B7" s="31"/>
      <c r="C7" s="75" t="s">
        <v>49</v>
      </c>
    </row>
    <row r="8" spans="1:35" x14ac:dyDescent="0.25">
      <c r="A8" s="22" t="s">
        <v>47</v>
      </c>
      <c r="B8" s="33"/>
      <c r="C8" s="75"/>
    </row>
    <row r="9" spans="1:35" x14ac:dyDescent="0.25">
      <c r="A9" s="22" t="s">
        <v>48</v>
      </c>
      <c r="B9" s="33"/>
      <c r="C9" s="75"/>
    </row>
    <row r="10" spans="1:35" x14ac:dyDescent="0.25">
      <c r="A10" s="22" t="s">
        <v>39</v>
      </c>
      <c r="B10" s="31"/>
      <c r="C10" s="75"/>
    </row>
    <row r="11" spans="1:35" x14ac:dyDescent="0.25">
      <c r="A11" s="22" t="s">
        <v>40</v>
      </c>
      <c r="B11" s="31"/>
      <c r="C11" s="75"/>
    </row>
    <row r="12" spans="1:35" x14ac:dyDescent="0.25">
      <c r="A12" s="22" t="s">
        <v>41</v>
      </c>
      <c r="B12" s="31"/>
      <c r="C12" s="76" t="s">
        <v>50</v>
      </c>
    </row>
    <row r="13" spans="1:35" x14ac:dyDescent="0.25">
      <c r="A13" s="22" t="s">
        <v>2</v>
      </c>
      <c r="B13" s="31"/>
      <c r="C13" s="76"/>
    </row>
    <row r="14" spans="1:35" x14ac:dyDescent="0.25">
      <c r="A14" s="22" t="s">
        <v>42</v>
      </c>
      <c r="B14" s="65">
        <v>1020</v>
      </c>
      <c r="C14" s="76"/>
    </row>
    <row r="15" spans="1:35" x14ac:dyDescent="0.25">
      <c r="A15" s="22" t="s">
        <v>76</v>
      </c>
      <c r="B15" s="31"/>
      <c r="C15" s="76"/>
    </row>
    <row r="16" spans="1:35" x14ac:dyDescent="0.25">
      <c r="A16" s="22" t="s">
        <v>72</v>
      </c>
      <c r="B16" s="31"/>
      <c r="C16" s="76"/>
    </row>
    <row r="17" spans="1:3" x14ac:dyDescent="0.25">
      <c r="A17" s="22" t="s">
        <v>5</v>
      </c>
      <c r="B17" s="31"/>
      <c r="C17" s="76"/>
    </row>
    <row r="18" spans="1:3" x14ac:dyDescent="0.25">
      <c r="A18" s="22" t="s">
        <v>66</v>
      </c>
      <c r="B18" s="31"/>
      <c r="C18" s="59" t="s">
        <v>69</v>
      </c>
    </row>
  </sheetData>
  <sheetProtection algorithmName="SHA-512" hashValue="6SjJyMhuV+ubXx2cJZ6lZbMgHQx7a46SRRYejWF5n+3fzhsQB5qcc3eHpxtl/DMS76EDumT/MJTdiYAliDpXXw==" saltValue="TnvxuAuNYHS3nMqdxJSzDw==" spinCount="100000" sheet="1" objects="1" scenarios="1"/>
  <mergeCells count="3">
    <mergeCell ref="C1:C6"/>
    <mergeCell ref="C7:C11"/>
    <mergeCell ref="C12:C17"/>
  </mergeCells>
  <conditionalFormatting sqref="B1:B18">
    <cfRule type="cellIs" dxfId="15" priority="1" operator="equal">
      <formula>""</formula>
    </cfRule>
  </conditionalFormatting>
  <pageMargins left="0.7" right="0.7" top="0.75" bottom="0.75" header="0.3" footer="0.3"/>
  <pageSetup paperSize="9" scale="89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FB8347C-F14E-47EC-BAEE-E15FC63B8DE2}">
          <x14:formula1>
            <xm:f>'Ore docenti'!$BH$11:$BH$13</xm:f>
          </x14:formula1>
          <xm:sqref>B18</xm:sqref>
        </x14:dataValidation>
        <x14:dataValidation type="list" allowBlank="1" showInputMessage="1" showErrorMessage="1" xr:uid="{3A04FC5D-97C7-4A9D-B7E5-34FF5AAF9AAA}">
          <x14:formula1>
            <xm:f>'Ore docenti'!$BH$15:$BH$18</xm:f>
          </x14:formula1>
          <xm:sqref>B16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B4C78-B10C-4AF7-BC17-537B5B6B2AF0}">
  <sheetPr codeName="Foglio2">
    <pageSetUpPr fitToPage="1"/>
  </sheetPr>
  <dimension ref="A1:A7"/>
  <sheetViews>
    <sheetView topLeftCell="A4" zoomScaleNormal="100" workbookViewId="0">
      <selection activeCell="A5" sqref="A5"/>
    </sheetView>
  </sheetViews>
  <sheetFormatPr defaultRowHeight="15.75" x14ac:dyDescent="0.25"/>
  <cols>
    <col min="1" max="1" width="90.25" customWidth="1"/>
  </cols>
  <sheetData>
    <row r="1" spans="1:1" ht="64.5" customHeight="1" x14ac:dyDescent="0.25"/>
    <row r="2" spans="1:1" ht="111.75" customHeight="1" x14ac:dyDescent="0.25">
      <c r="A2" s="26" t="s">
        <v>45</v>
      </c>
    </row>
    <row r="3" spans="1:1" ht="69.75" customHeight="1" x14ac:dyDescent="0.25">
      <c r="A3" s="61" t="str">
        <f>CONCATENATE("Il/la sottoscritto/a ", Dati!B1, ", nato/a a ", Dati!B2, " il ", TEXT(Dati!B3, "gg/mm/aaaa"), ", residente in ", Dati!B4, ", Via ", Dati!B5, ", C.F. ", Dati!B6, " in qualità di Legale Rappresentante di ", Dati!B7, ", C.F. ",Dati!B8, ", P. IVA ", Dati!B9, ", con sede legale in ", Dati!B10, ", Via ", Dati!B11)</f>
        <v xml:space="preserve">Il/la sottoscritto/a , nato/a a  il 00/01/1900, residente in , Via , C.F.  in qualità di Legale Rappresentante di , C.F. , P. IVA , con sede legale in , Via </v>
      </c>
    </row>
    <row r="4" spans="1:1" ht="44.25" customHeight="1" x14ac:dyDescent="0.25">
      <c r="A4" s="25" t="s">
        <v>44</v>
      </c>
    </row>
    <row r="5" spans="1:1" ht="102" customHeight="1" x14ac:dyDescent="0.25">
      <c r="A5" s="62" t="str">
        <f>CONCATENATE(Dati!H2,Dati!B12, ", CLP ", Dati!B13, " e della durata di ore ",Dati!B14, " corrispondono ai dati riportati in tutti i registri obbligatori.")</f>
        <v>Sotto la propria responsabilità e consapevole delle sanzioni penali connesse a dichiarazioni non veritiere, formazione o uso di atti falsi, richiamate dall’art. 76 del D.P.R. 28 dicembre 2000 n. 455: che i dati riportati nei fogli denominati “Ore docenti”, “Ore allievi 1”, “Ore allievi 2” e “Ore allievi 3” per la realizzazione dei percorsi di IeFP contrassegnati dal CUP , CLP  e della durata di ore 1020 corrispondono ai dati riportati in tutti i registri obbligatori.</v>
      </c>
    </row>
    <row r="6" spans="1:1" x14ac:dyDescent="0.25">
      <c r="A6" s="18"/>
    </row>
    <row r="7" spans="1:1" x14ac:dyDescent="0.25">
      <c r="A7" s="24" t="s">
        <v>43</v>
      </c>
    </row>
  </sheetData>
  <sheetProtection algorithmName="SHA-512" hashValue="CCJ8a1cOUq2GZU/YSKUugMXRmZ2rYpsOW4JMQrPhTaJjdZIb1ZApMntQO6F8RHloGeuaLJI2+0nMP+QpwhCsJg==" saltValue="QFNb4wLHKarvZjBuxlIOEQ==" spinCount="100000" sheet="1" objects="1" scenarios="1"/>
  <pageMargins left="0.7" right="0.7" top="0.75" bottom="0.75" header="0.3" footer="0.3"/>
  <pageSetup paperSize="9" scale="89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BA7DF-1D1F-4E3F-871E-A51DAEE13B70}">
  <sheetPr codeName="Foglio3">
    <pageSetUpPr fitToPage="1"/>
  </sheetPr>
  <dimension ref="A7:BI612"/>
  <sheetViews>
    <sheetView topLeftCell="A13" zoomScaleNormal="100" zoomScaleSheetLayoutView="100" workbookViewId="0">
      <pane ySplit="6015" topLeftCell="A24" activePane="bottomLeft"/>
      <selection activeCell="A13" sqref="A13"/>
      <selection pane="bottomLeft" activeCell="I24" sqref="I24"/>
    </sheetView>
  </sheetViews>
  <sheetFormatPr defaultColWidth="10.875" defaultRowHeight="12.75" x14ac:dyDescent="0.2"/>
  <cols>
    <col min="1" max="1" width="26.125" style="1" bestFit="1" customWidth="1"/>
    <col min="2" max="2" width="6" style="1" bestFit="1" customWidth="1"/>
    <col min="3" max="47" width="4.75" style="1" customWidth="1"/>
    <col min="48" max="16384" width="10.875" style="1"/>
  </cols>
  <sheetData>
    <row r="7" spans="1:61" x14ac:dyDescent="0.2">
      <c r="BH7" s="1" t="s">
        <v>7</v>
      </c>
    </row>
    <row r="8" spans="1:61" x14ac:dyDescent="0.2">
      <c r="BH8" s="1" t="s">
        <v>8</v>
      </c>
      <c r="BI8" s="3">
        <v>45999</v>
      </c>
    </row>
    <row r="9" spans="1:61" x14ac:dyDescent="0.2">
      <c r="BI9" s="3">
        <v>46023</v>
      </c>
    </row>
    <row r="10" spans="1:61" x14ac:dyDescent="0.2">
      <c r="BI10" s="3">
        <v>46028</v>
      </c>
    </row>
    <row r="11" spans="1:61" ht="18.75" x14ac:dyDescent="0.3">
      <c r="A11" s="77" t="s">
        <v>6</v>
      </c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BH11" s="1" t="s">
        <v>67</v>
      </c>
      <c r="BI11" s="3">
        <v>46117</v>
      </c>
    </row>
    <row r="12" spans="1:61" ht="31.5" customHeight="1" x14ac:dyDescent="0.25">
      <c r="A12" s="5" t="s">
        <v>1</v>
      </c>
      <c r="B12" s="78">
        <f>Dati!$B$7</f>
        <v>0</v>
      </c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BH12" s="1" t="s">
        <v>68</v>
      </c>
      <c r="BI12" s="3">
        <v>46118</v>
      </c>
    </row>
    <row r="13" spans="1:61" ht="31.5" customHeight="1" x14ac:dyDescent="0.25">
      <c r="A13" s="6" t="s">
        <v>2</v>
      </c>
      <c r="B13" s="78">
        <f>Dati!$B$13</f>
        <v>0</v>
      </c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BI13" s="3">
        <v>46137</v>
      </c>
    </row>
    <row r="14" spans="1:61" ht="31.5" customHeight="1" x14ac:dyDescent="0.25">
      <c r="A14" s="7" t="s">
        <v>72</v>
      </c>
      <c r="B14" s="78">
        <f>Dati!$B$16</f>
        <v>0</v>
      </c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BI14" s="3">
        <v>46143</v>
      </c>
    </row>
    <row r="15" spans="1:61" ht="31.5" customHeight="1" x14ac:dyDescent="0.25">
      <c r="A15" s="7" t="s">
        <v>4</v>
      </c>
      <c r="B15" s="78">
        <f>Dati!$B$15</f>
        <v>0</v>
      </c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BH15" s="1" t="s">
        <v>73</v>
      </c>
      <c r="BI15" s="3">
        <v>46175</v>
      </c>
    </row>
    <row r="16" spans="1:61" ht="31.5" customHeight="1" x14ac:dyDescent="0.25">
      <c r="A16" s="5" t="s">
        <v>5</v>
      </c>
      <c r="B16" s="78">
        <f>Dati!$B$17</f>
        <v>0</v>
      </c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BH16" s="1" t="s">
        <v>74</v>
      </c>
      <c r="BI16" s="3">
        <v>46249</v>
      </c>
    </row>
    <row r="17" spans="1:61" x14ac:dyDescent="0.2">
      <c r="BH17" s="1" t="s">
        <v>75</v>
      </c>
      <c r="BI17" s="3">
        <v>46327</v>
      </c>
    </row>
    <row r="18" spans="1:61" x14ac:dyDescent="0.2">
      <c r="BI18" s="3">
        <v>46364</v>
      </c>
    </row>
    <row r="19" spans="1:61" s="2" customFormat="1" ht="113.1" customHeight="1" x14ac:dyDescent="0.2">
      <c r="A19" s="4" t="s">
        <v>51</v>
      </c>
      <c r="B19" s="4" t="s">
        <v>0</v>
      </c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BI19" s="3">
        <v>46381</v>
      </c>
    </row>
    <row r="20" spans="1:61" s="2" customFormat="1" ht="21" customHeight="1" x14ac:dyDescent="0.2">
      <c r="A20" s="79" t="s">
        <v>9</v>
      </c>
      <c r="B20" s="80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BI20" s="3">
        <v>46382</v>
      </c>
    </row>
    <row r="21" spans="1:61" ht="15.75" x14ac:dyDescent="0.25">
      <c r="A21" s="10">
        <v>45901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</row>
    <row r="22" spans="1:61" ht="15.75" x14ac:dyDescent="0.25">
      <c r="A22" s="10">
        <v>45902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</row>
    <row r="23" spans="1:61" ht="15.75" x14ac:dyDescent="0.25">
      <c r="A23" s="10">
        <v>45903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</row>
    <row r="24" spans="1:61" ht="15.75" x14ac:dyDescent="0.25">
      <c r="A24" s="10">
        <v>45904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</row>
    <row r="25" spans="1:61" ht="15.75" x14ac:dyDescent="0.25">
      <c r="A25" s="10">
        <v>45905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</row>
    <row r="26" spans="1:61" ht="15.75" x14ac:dyDescent="0.25">
      <c r="A26" s="10">
        <v>45906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</row>
    <row r="27" spans="1:61" ht="15.75" x14ac:dyDescent="0.25">
      <c r="A27" s="10">
        <v>45907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</row>
    <row r="28" spans="1:61" ht="15.75" x14ac:dyDescent="0.25">
      <c r="A28" s="10">
        <v>45908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</row>
    <row r="29" spans="1:61" ht="15.75" x14ac:dyDescent="0.25">
      <c r="A29" s="10">
        <v>45909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</row>
    <row r="30" spans="1:61" ht="15.75" x14ac:dyDescent="0.25">
      <c r="A30" s="10">
        <v>45910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</row>
    <row r="31" spans="1:61" ht="15.75" x14ac:dyDescent="0.25">
      <c r="A31" s="10">
        <v>45911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</row>
    <row r="32" spans="1:61" ht="15.75" x14ac:dyDescent="0.25">
      <c r="A32" s="10">
        <v>45912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</row>
    <row r="33" spans="1:47" ht="15.75" x14ac:dyDescent="0.25">
      <c r="A33" s="10">
        <v>45913</v>
      </c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</row>
    <row r="34" spans="1:47" ht="15.75" x14ac:dyDescent="0.25">
      <c r="A34" s="10">
        <v>45914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</row>
    <row r="35" spans="1:47" ht="15.75" x14ac:dyDescent="0.25">
      <c r="A35" s="10">
        <v>45915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</row>
    <row r="36" spans="1:47" ht="15.75" x14ac:dyDescent="0.25">
      <c r="A36" s="10">
        <v>45916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</row>
    <row r="37" spans="1:47" ht="15.75" x14ac:dyDescent="0.25">
      <c r="A37" s="10">
        <v>45917</v>
      </c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</row>
    <row r="38" spans="1:47" ht="15.75" x14ac:dyDescent="0.25">
      <c r="A38" s="10">
        <v>45918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</row>
    <row r="39" spans="1:47" ht="15.75" x14ac:dyDescent="0.25">
      <c r="A39" s="10">
        <v>45919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</row>
    <row r="40" spans="1:47" ht="15.75" x14ac:dyDescent="0.25">
      <c r="A40" s="10">
        <v>45920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</row>
    <row r="41" spans="1:47" ht="15.75" x14ac:dyDescent="0.25">
      <c r="A41" s="10">
        <v>45921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</row>
    <row r="42" spans="1:47" ht="15.75" x14ac:dyDescent="0.25">
      <c r="A42" s="10">
        <v>45922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</row>
    <row r="43" spans="1:47" ht="15.75" x14ac:dyDescent="0.25">
      <c r="A43" s="10">
        <v>45923</v>
      </c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</row>
    <row r="44" spans="1:47" ht="15.75" x14ac:dyDescent="0.25">
      <c r="A44" s="10">
        <v>45924</v>
      </c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</row>
    <row r="45" spans="1:47" ht="15.75" x14ac:dyDescent="0.25">
      <c r="A45" s="10">
        <v>45925</v>
      </c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</row>
    <row r="46" spans="1:47" ht="15.75" x14ac:dyDescent="0.25">
      <c r="A46" s="10">
        <v>45926</v>
      </c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</row>
    <row r="47" spans="1:47" ht="15.75" x14ac:dyDescent="0.25">
      <c r="A47" s="10">
        <v>45927</v>
      </c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</row>
    <row r="48" spans="1:47" ht="15.75" x14ac:dyDescent="0.25">
      <c r="A48" s="10">
        <v>45928</v>
      </c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</row>
    <row r="49" spans="1:47" ht="15.75" x14ac:dyDescent="0.25">
      <c r="A49" s="10">
        <v>45929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</row>
    <row r="50" spans="1:47" ht="15.75" x14ac:dyDescent="0.25">
      <c r="A50" s="10">
        <v>45930</v>
      </c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</row>
    <row r="51" spans="1:47" ht="15.75" x14ac:dyDescent="0.25">
      <c r="A51" s="10">
        <v>45931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</row>
    <row r="52" spans="1:47" ht="15.75" x14ac:dyDescent="0.25">
      <c r="A52" s="10">
        <v>45932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</row>
    <row r="53" spans="1:47" ht="15.75" x14ac:dyDescent="0.25">
      <c r="A53" s="10">
        <v>45933</v>
      </c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</row>
    <row r="54" spans="1:47" ht="15.75" x14ac:dyDescent="0.25">
      <c r="A54" s="10">
        <v>45934</v>
      </c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</row>
    <row r="55" spans="1:47" ht="15.75" x14ac:dyDescent="0.25">
      <c r="A55" s="10">
        <v>45935</v>
      </c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</row>
    <row r="56" spans="1:47" ht="15.75" x14ac:dyDescent="0.25">
      <c r="A56" s="10">
        <v>45936</v>
      </c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</row>
    <row r="57" spans="1:47" ht="15.75" x14ac:dyDescent="0.25">
      <c r="A57" s="10">
        <v>45937</v>
      </c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</row>
    <row r="58" spans="1:47" ht="15.75" x14ac:dyDescent="0.25">
      <c r="A58" s="10">
        <v>45938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</row>
    <row r="59" spans="1:47" ht="15.75" x14ac:dyDescent="0.25">
      <c r="A59" s="10">
        <v>45939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</row>
    <row r="60" spans="1:47" ht="15.75" x14ac:dyDescent="0.25">
      <c r="A60" s="10">
        <v>45940</v>
      </c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</row>
    <row r="61" spans="1:47" ht="15.75" x14ac:dyDescent="0.25">
      <c r="A61" s="10">
        <v>45941</v>
      </c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</row>
    <row r="62" spans="1:47" ht="15.75" x14ac:dyDescent="0.25">
      <c r="A62" s="10">
        <v>45942</v>
      </c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</row>
    <row r="63" spans="1:47" ht="15.75" x14ac:dyDescent="0.25">
      <c r="A63" s="10">
        <v>45943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</row>
    <row r="64" spans="1:47" ht="15.75" x14ac:dyDescent="0.25">
      <c r="A64" s="10">
        <v>45944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5"/>
    </row>
    <row r="65" spans="1:47" ht="15.75" x14ac:dyDescent="0.25">
      <c r="A65" s="10">
        <v>45945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5"/>
    </row>
    <row r="66" spans="1:47" ht="15.75" x14ac:dyDescent="0.25">
      <c r="A66" s="10">
        <v>45946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5"/>
      <c r="AT66" s="35"/>
      <c r="AU66" s="35"/>
    </row>
    <row r="67" spans="1:47" ht="15.75" x14ac:dyDescent="0.25">
      <c r="A67" s="10">
        <v>45947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</row>
    <row r="68" spans="1:47" ht="15.75" x14ac:dyDescent="0.25">
      <c r="A68" s="10">
        <v>45948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</row>
    <row r="69" spans="1:47" ht="15.75" x14ac:dyDescent="0.25">
      <c r="A69" s="10">
        <v>45949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</row>
    <row r="70" spans="1:47" ht="15.75" x14ac:dyDescent="0.25">
      <c r="A70" s="10">
        <v>45950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5"/>
      <c r="AR70" s="35"/>
      <c r="AS70" s="35"/>
      <c r="AT70" s="35"/>
      <c r="AU70" s="35"/>
    </row>
    <row r="71" spans="1:47" ht="15.75" x14ac:dyDescent="0.25">
      <c r="A71" s="10">
        <v>45951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5"/>
      <c r="AR71" s="35"/>
      <c r="AS71" s="35"/>
      <c r="AT71" s="35"/>
      <c r="AU71" s="35"/>
    </row>
    <row r="72" spans="1:47" ht="15.75" x14ac:dyDescent="0.25">
      <c r="A72" s="10">
        <v>45952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5"/>
    </row>
    <row r="73" spans="1:47" ht="15.75" x14ac:dyDescent="0.25">
      <c r="A73" s="10">
        <v>45953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  <c r="AP73" s="35"/>
      <c r="AQ73" s="35"/>
      <c r="AR73" s="35"/>
      <c r="AS73" s="35"/>
      <c r="AT73" s="35"/>
      <c r="AU73" s="35"/>
    </row>
    <row r="74" spans="1:47" ht="15.75" x14ac:dyDescent="0.25">
      <c r="A74" s="10">
        <v>45954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5"/>
      <c r="AN74" s="35"/>
      <c r="AO74" s="35"/>
      <c r="AP74" s="35"/>
      <c r="AQ74" s="35"/>
      <c r="AR74" s="35"/>
      <c r="AS74" s="35"/>
      <c r="AT74" s="35"/>
      <c r="AU74" s="35"/>
    </row>
    <row r="75" spans="1:47" ht="15.75" x14ac:dyDescent="0.25">
      <c r="A75" s="10">
        <v>45955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5"/>
      <c r="AT75" s="35"/>
      <c r="AU75" s="35"/>
    </row>
    <row r="76" spans="1:47" ht="15.75" x14ac:dyDescent="0.25">
      <c r="A76" s="10">
        <v>45956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5"/>
    </row>
    <row r="77" spans="1:47" ht="15.75" x14ac:dyDescent="0.25">
      <c r="A77" s="10">
        <v>45957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5"/>
      <c r="AS77" s="35"/>
      <c r="AT77" s="35"/>
      <c r="AU77" s="35"/>
    </row>
    <row r="78" spans="1:47" ht="15.75" x14ac:dyDescent="0.25">
      <c r="A78" s="10">
        <v>45958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5"/>
      <c r="AR78" s="35"/>
      <c r="AS78" s="35"/>
      <c r="AT78" s="35"/>
      <c r="AU78" s="35"/>
    </row>
    <row r="79" spans="1:47" ht="15.75" x14ac:dyDescent="0.25">
      <c r="A79" s="10">
        <v>45959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</row>
    <row r="80" spans="1:47" ht="15.75" x14ac:dyDescent="0.25">
      <c r="A80" s="10">
        <v>45960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5"/>
      <c r="AQ80" s="35"/>
      <c r="AR80" s="35"/>
      <c r="AS80" s="35"/>
      <c r="AT80" s="35"/>
      <c r="AU80" s="35"/>
    </row>
    <row r="81" spans="1:47" ht="15.75" x14ac:dyDescent="0.25">
      <c r="A81" s="10">
        <v>45961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  <c r="AQ81" s="35"/>
      <c r="AR81" s="35"/>
      <c r="AS81" s="35"/>
      <c r="AT81" s="35"/>
      <c r="AU81" s="35"/>
    </row>
    <row r="82" spans="1:47" ht="15.75" x14ac:dyDescent="0.25">
      <c r="A82" s="10">
        <v>45962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  <c r="AQ82" s="35"/>
      <c r="AR82" s="35"/>
      <c r="AS82" s="35"/>
      <c r="AT82" s="35"/>
      <c r="AU82" s="35"/>
    </row>
    <row r="83" spans="1:47" ht="15.75" x14ac:dyDescent="0.25">
      <c r="A83" s="10">
        <v>45963</v>
      </c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</row>
    <row r="84" spans="1:47" ht="15.75" x14ac:dyDescent="0.25">
      <c r="A84" s="10">
        <v>45964</v>
      </c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5"/>
      <c r="AR84" s="35"/>
      <c r="AS84" s="35"/>
      <c r="AT84" s="35"/>
      <c r="AU84" s="35"/>
    </row>
    <row r="85" spans="1:47" ht="15.75" x14ac:dyDescent="0.25">
      <c r="A85" s="10">
        <v>45965</v>
      </c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  <c r="AP85" s="35"/>
      <c r="AQ85" s="35"/>
      <c r="AR85" s="35"/>
      <c r="AS85" s="35"/>
      <c r="AT85" s="35"/>
      <c r="AU85" s="35"/>
    </row>
    <row r="86" spans="1:47" ht="15.75" x14ac:dyDescent="0.25">
      <c r="A86" s="10">
        <v>45966</v>
      </c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</row>
    <row r="87" spans="1:47" ht="15.75" x14ac:dyDescent="0.25">
      <c r="A87" s="10">
        <v>45967</v>
      </c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</row>
    <row r="88" spans="1:47" ht="15.75" x14ac:dyDescent="0.25">
      <c r="A88" s="10">
        <v>45968</v>
      </c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5"/>
      <c r="AP88" s="35"/>
      <c r="AQ88" s="35"/>
      <c r="AR88" s="35"/>
      <c r="AS88" s="35"/>
      <c r="AT88" s="35"/>
      <c r="AU88" s="35"/>
    </row>
    <row r="89" spans="1:47" ht="15.75" x14ac:dyDescent="0.25">
      <c r="A89" s="10">
        <v>45969</v>
      </c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5"/>
      <c r="AP89" s="35"/>
      <c r="AQ89" s="35"/>
      <c r="AR89" s="35"/>
      <c r="AS89" s="35"/>
      <c r="AT89" s="35"/>
      <c r="AU89" s="35"/>
    </row>
    <row r="90" spans="1:47" ht="15.75" x14ac:dyDescent="0.25">
      <c r="A90" s="10">
        <v>45970</v>
      </c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35"/>
      <c r="AM90" s="35"/>
      <c r="AN90" s="35"/>
      <c r="AO90" s="35"/>
      <c r="AP90" s="35"/>
      <c r="AQ90" s="35"/>
      <c r="AR90" s="35"/>
      <c r="AS90" s="35"/>
      <c r="AT90" s="35"/>
      <c r="AU90" s="35"/>
    </row>
    <row r="91" spans="1:47" ht="15.75" x14ac:dyDescent="0.25">
      <c r="A91" s="10">
        <v>45971</v>
      </c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  <c r="AR91" s="35"/>
      <c r="AS91" s="35"/>
      <c r="AT91" s="35"/>
      <c r="AU91" s="35"/>
    </row>
    <row r="92" spans="1:47" ht="15.75" x14ac:dyDescent="0.25">
      <c r="A92" s="10">
        <v>45972</v>
      </c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35"/>
      <c r="AM92" s="35"/>
      <c r="AN92" s="35"/>
      <c r="AO92" s="35"/>
      <c r="AP92" s="35"/>
      <c r="AQ92" s="35"/>
      <c r="AR92" s="35"/>
      <c r="AS92" s="35"/>
      <c r="AT92" s="35"/>
      <c r="AU92" s="35"/>
    </row>
    <row r="93" spans="1:47" ht="15.75" x14ac:dyDescent="0.25">
      <c r="A93" s="10">
        <v>45973</v>
      </c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</row>
    <row r="94" spans="1:47" ht="15.75" x14ac:dyDescent="0.25">
      <c r="A94" s="10">
        <v>45974</v>
      </c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</row>
    <row r="95" spans="1:47" ht="15.75" x14ac:dyDescent="0.25">
      <c r="A95" s="10">
        <v>45975</v>
      </c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5"/>
      <c r="AP95" s="35"/>
      <c r="AQ95" s="35"/>
      <c r="AR95" s="35"/>
      <c r="AS95" s="35"/>
      <c r="AT95" s="35"/>
      <c r="AU95" s="35"/>
    </row>
    <row r="96" spans="1:47" ht="15.75" x14ac:dyDescent="0.25">
      <c r="A96" s="10">
        <v>45976</v>
      </c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  <c r="AP96" s="35"/>
      <c r="AQ96" s="35"/>
      <c r="AR96" s="35"/>
      <c r="AS96" s="35"/>
      <c r="AT96" s="35"/>
      <c r="AU96" s="35"/>
    </row>
    <row r="97" spans="1:47" ht="15.75" x14ac:dyDescent="0.25">
      <c r="A97" s="10">
        <v>45977</v>
      </c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</row>
    <row r="98" spans="1:47" ht="15.75" x14ac:dyDescent="0.25">
      <c r="A98" s="10">
        <v>45978</v>
      </c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</row>
    <row r="99" spans="1:47" ht="15.75" x14ac:dyDescent="0.25">
      <c r="A99" s="10">
        <v>45979</v>
      </c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5"/>
      <c r="AR99" s="35"/>
      <c r="AS99" s="35"/>
      <c r="AT99" s="35"/>
      <c r="AU99" s="35"/>
    </row>
    <row r="100" spans="1:47" ht="15.75" x14ac:dyDescent="0.25">
      <c r="A100" s="10">
        <v>45980</v>
      </c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35"/>
      <c r="AM100" s="35"/>
      <c r="AN100" s="35"/>
      <c r="AO100" s="35"/>
      <c r="AP100" s="35"/>
      <c r="AQ100" s="35"/>
      <c r="AR100" s="35"/>
      <c r="AS100" s="35"/>
      <c r="AT100" s="35"/>
      <c r="AU100" s="35"/>
    </row>
    <row r="101" spans="1:47" ht="15.75" x14ac:dyDescent="0.25">
      <c r="A101" s="10">
        <v>45981</v>
      </c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</row>
    <row r="102" spans="1:47" ht="15.75" x14ac:dyDescent="0.25">
      <c r="A102" s="10">
        <v>45982</v>
      </c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</row>
    <row r="103" spans="1:47" ht="15.75" x14ac:dyDescent="0.25">
      <c r="A103" s="10">
        <v>45983</v>
      </c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5"/>
      <c r="AN103" s="35"/>
      <c r="AO103" s="35"/>
      <c r="AP103" s="35"/>
      <c r="AQ103" s="35"/>
      <c r="AR103" s="35"/>
      <c r="AS103" s="35"/>
      <c r="AT103" s="35"/>
      <c r="AU103" s="35"/>
    </row>
    <row r="104" spans="1:47" ht="15.75" x14ac:dyDescent="0.25">
      <c r="A104" s="10">
        <v>45984</v>
      </c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35"/>
      <c r="AM104" s="35"/>
      <c r="AN104" s="35"/>
      <c r="AO104" s="35"/>
      <c r="AP104" s="35"/>
      <c r="AQ104" s="35"/>
      <c r="AR104" s="35"/>
      <c r="AS104" s="35"/>
      <c r="AT104" s="35"/>
      <c r="AU104" s="35"/>
    </row>
    <row r="105" spans="1:47" ht="15.75" x14ac:dyDescent="0.25">
      <c r="A105" s="10">
        <v>45985</v>
      </c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35"/>
      <c r="AM105" s="35"/>
      <c r="AN105" s="35"/>
      <c r="AO105" s="35"/>
      <c r="AP105" s="35"/>
      <c r="AQ105" s="35"/>
      <c r="AR105" s="35"/>
      <c r="AS105" s="35"/>
      <c r="AT105" s="35"/>
      <c r="AU105" s="35"/>
    </row>
    <row r="106" spans="1:47" ht="15.75" x14ac:dyDescent="0.25">
      <c r="A106" s="10">
        <v>45986</v>
      </c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</row>
    <row r="107" spans="1:47" ht="15.75" x14ac:dyDescent="0.25">
      <c r="A107" s="10">
        <v>45987</v>
      </c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  <c r="AQ107" s="35"/>
      <c r="AR107" s="35"/>
      <c r="AS107" s="35"/>
      <c r="AT107" s="35"/>
      <c r="AU107" s="35"/>
    </row>
    <row r="108" spans="1:47" ht="15.75" x14ac:dyDescent="0.25">
      <c r="A108" s="10">
        <v>45988</v>
      </c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35"/>
      <c r="AM108" s="35"/>
      <c r="AN108" s="35"/>
      <c r="AO108" s="35"/>
      <c r="AP108" s="35"/>
      <c r="AQ108" s="35"/>
      <c r="AR108" s="35"/>
      <c r="AS108" s="35"/>
      <c r="AT108" s="35"/>
      <c r="AU108" s="35"/>
    </row>
    <row r="109" spans="1:47" ht="15.75" x14ac:dyDescent="0.25">
      <c r="A109" s="10">
        <v>45989</v>
      </c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35"/>
      <c r="AM109" s="35"/>
      <c r="AN109" s="35"/>
      <c r="AO109" s="35"/>
      <c r="AP109" s="35"/>
      <c r="AQ109" s="35"/>
      <c r="AR109" s="35"/>
      <c r="AS109" s="35"/>
      <c r="AT109" s="35"/>
      <c r="AU109" s="35"/>
    </row>
    <row r="110" spans="1:47" ht="15.75" x14ac:dyDescent="0.25">
      <c r="A110" s="10">
        <v>45990</v>
      </c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35"/>
      <c r="AM110" s="35"/>
      <c r="AN110" s="35"/>
      <c r="AO110" s="35"/>
      <c r="AP110" s="35"/>
      <c r="AQ110" s="35"/>
      <c r="AR110" s="35"/>
      <c r="AS110" s="35"/>
      <c r="AT110" s="35"/>
      <c r="AU110" s="35"/>
    </row>
    <row r="111" spans="1:47" ht="15.75" x14ac:dyDescent="0.25">
      <c r="A111" s="10">
        <v>45991</v>
      </c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</row>
    <row r="112" spans="1:47" ht="15.75" x14ac:dyDescent="0.25">
      <c r="A112" s="10">
        <v>45992</v>
      </c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  <c r="AR112" s="35"/>
      <c r="AS112" s="35"/>
      <c r="AT112" s="35"/>
      <c r="AU112" s="35"/>
    </row>
    <row r="113" spans="1:47" ht="15.75" x14ac:dyDescent="0.25">
      <c r="A113" s="10">
        <v>45993</v>
      </c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35"/>
      <c r="AM113" s="35"/>
      <c r="AN113" s="35"/>
      <c r="AO113" s="35"/>
      <c r="AP113" s="35"/>
      <c r="AQ113" s="35"/>
      <c r="AR113" s="35"/>
      <c r="AS113" s="35"/>
      <c r="AT113" s="35"/>
      <c r="AU113" s="35"/>
    </row>
    <row r="114" spans="1:47" ht="15.75" x14ac:dyDescent="0.25">
      <c r="A114" s="10">
        <v>45994</v>
      </c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35"/>
      <c r="AM114" s="35"/>
      <c r="AN114" s="35"/>
      <c r="AO114" s="35"/>
      <c r="AP114" s="35"/>
      <c r="AQ114" s="35"/>
      <c r="AR114" s="35"/>
      <c r="AS114" s="35"/>
      <c r="AT114" s="35"/>
      <c r="AU114" s="35"/>
    </row>
    <row r="115" spans="1:47" ht="15.75" x14ac:dyDescent="0.25">
      <c r="A115" s="10">
        <v>45995</v>
      </c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</row>
    <row r="116" spans="1:47" ht="15.75" x14ac:dyDescent="0.25">
      <c r="A116" s="10">
        <v>45996</v>
      </c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5"/>
      <c r="AN116" s="35"/>
      <c r="AO116" s="35"/>
      <c r="AP116" s="35"/>
      <c r="AQ116" s="35"/>
      <c r="AR116" s="35"/>
      <c r="AS116" s="35"/>
      <c r="AT116" s="35"/>
      <c r="AU116" s="35"/>
    </row>
    <row r="117" spans="1:47" ht="15.75" x14ac:dyDescent="0.25">
      <c r="A117" s="10">
        <v>45997</v>
      </c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35"/>
      <c r="AM117" s="35"/>
      <c r="AN117" s="35"/>
      <c r="AO117" s="35"/>
      <c r="AP117" s="35"/>
      <c r="AQ117" s="35"/>
      <c r="AR117" s="35"/>
      <c r="AS117" s="35"/>
      <c r="AT117" s="35"/>
      <c r="AU117" s="35"/>
    </row>
    <row r="118" spans="1:47" ht="15.75" x14ac:dyDescent="0.25">
      <c r="A118" s="10">
        <v>45998</v>
      </c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35"/>
      <c r="AM118" s="35"/>
      <c r="AN118" s="35"/>
      <c r="AO118" s="35"/>
      <c r="AP118" s="35"/>
      <c r="AQ118" s="35"/>
      <c r="AR118" s="35"/>
      <c r="AS118" s="35"/>
      <c r="AT118" s="35"/>
      <c r="AU118" s="35"/>
    </row>
    <row r="119" spans="1:47" ht="15.75" x14ac:dyDescent="0.25">
      <c r="A119" s="10">
        <v>45999</v>
      </c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35"/>
      <c r="AM119" s="35"/>
      <c r="AN119" s="35"/>
      <c r="AO119" s="35"/>
      <c r="AP119" s="35"/>
      <c r="AQ119" s="35"/>
      <c r="AR119" s="35"/>
      <c r="AS119" s="35"/>
      <c r="AT119" s="35"/>
      <c r="AU119" s="35"/>
    </row>
    <row r="120" spans="1:47" ht="15.75" x14ac:dyDescent="0.25">
      <c r="A120" s="10">
        <v>46000</v>
      </c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35"/>
      <c r="AM120" s="35"/>
      <c r="AN120" s="35"/>
      <c r="AO120" s="35"/>
      <c r="AP120" s="35"/>
      <c r="AQ120" s="35"/>
      <c r="AR120" s="35"/>
      <c r="AS120" s="35"/>
      <c r="AT120" s="35"/>
      <c r="AU120" s="35"/>
    </row>
    <row r="121" spans="1:47" ht="15.75" x14ac:dyDescent="0.25">
      <c r="A121" s="10">
        <v>46001</v>
      </c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35"/>
      <c r="AM121" s="35"/>
      <c r="AN121" s="35"/>
      <c r="AO121" s="35"/>
      <c r="AP121" s="35"/>
      <c r="AQ121" s="35"/>
      <c r="AR121" s="35"/>
      <c r="AS121" s="35"/>
      <c r="AT121" s="35"/>
      <c r="AU121" s="35"/>
    </row>
    <row r="122" spans="1:47" ht="15.75" x14ac:dyDescent="0.25">
      <c r="A122" s="10">
        <v>46002</v>
      </c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35"/>
      <c r="AM122" s="35"/>
      <c r="AN122" s="35"/>
      <c r="AO122" s="35"/>
      <c r="AP122" s="35"/>
      <c r="AQ122" s="35"/>
      <c r="AR122" s="35"/>
      <c r="AS122" s="35"/>
      <c r="AT122" s="35"/>
      <c r="AU122" s="35"/>
    </row>
    <row r="123" spans="1:47" ht="15.75" x14ac:dyDescent="0.25">
      <c r="A123" s="10">
        <v>46003</v>
      </c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35"/>
      <c r="AM123" s="35"/>
      <c r="AN123" s="35"/>
      <c r="AO123" s="35"/>
      <c r="AP123" s="35"/>
      <c r="AQ123" s="35"/>
      <c r="AR123" s="35"/>
      <c r="AS123" s="35"/>
      <c r="AT123" s="35"/>
      <c r="AU123" s="35"/>
    </row>
    <row r="124" spans="1:47" ht="15.75" x14ac:dyDescent="0.25">
      <c r="A124" s="10">
        <v>46004</v>
      </c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35"/>
      <c r="AM124" s="35"/>
      <c r="AN124" s="35"/>
      <c r="AO124" s="35"/>
      <c r="AP124" s="35"/>
      <c r="AQ124" s="35"/>
      <c r="AR124" s="35"/>
      <c r="AS124" s="35"/>
      <c r="AT124" s="35"/>
      <c r="AU124" s="35"/>
    </row>
    <row r="125" spans="1:47" ht="15.75" x14ac:dyDescent="0.25">
      <c r="A125" s="10">
        <v>46005</v>
      </c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35"/>
      <c r="AM125" s="35"/>
      <c r="AN125" s="35"/>
      <c r="AO125" s="35"/>
      <c r="AP125" s="35"/>
      <c r="AQ125" s="35"/>
      <c r="AR125" s="35"/>
      <c r="AS125" s="35"/>
      <c r="AT125" s="35"/>
      <c r="AU125" s="35"/>
    </row>
    <row r="126" spans="1:47" ht="15.75" x14ac:dyDescent="0.25">
      <c r="A126" s="10">
        <v>46006</v>
      </c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35"/>
      <c r="AM126" s="35"/>
      <c r="AN126" s="35"/>
      <c r="AO126" s="35"/>
      <c r="AP126" s="35"/>
      <c r="AQ126" s="35"/>
      <c r="AR126" s="35"/>
      <c r="AS126" s="35"/>
      <c r="AT126" s="35"/>
      <c r="AU126" s="35"/>
    </row>
    <row r="127" spans="1:47" ht="15.75" x14ac:dyDescent="0.25">
      <c r="A127" s="10">
        <v>46007</v>
      </c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35"/>
      <c r="AM127" s="35"/>
      <c r="AN127" s="35"/>
      <c r="AO127" s="35"/>
      <c r="AP127" s="35"/>
      <c r="AQ127" s="35"/>
      <c r="AR127" s="35"/>
      <c r="AS127" s="35"/>
      <c r="AT127" s="35"/>
      <c r="AU127" s="35"/>
    </row>
    <row r="128" spans="1:47" ht="15.75" x14ac:dyDescent="0.25">
      <c r="A128" s="10">
        <v>46008</v>
      </c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35"/>
      <c r="AM128" s="35"/>
      <c r="AN128" s="35"/>
      <c r="AO128" s="35"/>
      <c r="AP128" s="35"/>
      <c r="AQ128" s="35"/>
      <c r="AR128" s="35"/>
      <c r="AS128" s="35"/>
      <c r="AT128" s="35"/>
      <c r="AU128" s="35"/>
    </row>
    <row r="129" spans="1:47" ht="15.75" x14ac:dyDescent="0.25">
      <c r="A129" s="10">
        <v>46009</v>
      </c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35"/>
      <c r="AM129" s="35"/>
      <c r="AN129" s="35"/>
      <c r="AO129" s="35"/>
      <c r="AP129" s="35"/>
      <c r="AQ129" s="35"/>
      <c r="AR129" s="35"/>
      <c r="AS129" s="35"/>
      <c r="AT129" s="35"/>
      <c r="AU129" s="35"/>
    </row>
    <row r="130" spans="1:47" ht="15.75" x14ac:dyDescent="0.25">
      <c r="A130" s="10">
        <v>46010</v>
      </c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35"/>
      <c r="AM130" s="35"/>
      <c r="AN130" s="35"/>
      <c r="AO130" s="35"/>
      <c r="AP130" s="35"/>
      <c r="AQ130" s="35"/>
      <c r="AR130" s="35"/>
      <c r="AS130" s="35"/>
      <c r="AT130" s="35"/>
      <c r="AU130" s="35"/>
    </row>
    <row r="131" spans="1:47" ht="15.75" x14ac:dyDescent="0.25">
      <c r="A131" s="10">
        <v>46011</v>
      </c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5"/>
      <c r="AL131" s="35"/>
      <c r="AM131" s="35"/>
      <c r="AN131" s="35"/>
      <c r="AO131" s="35"/>
      <c r="AP131" s="35"/>
      <c r="AQ131" s="35"/>
      <c r="AR131" s="35"/>
      <c r="AS131" s="35"/>
      <c r="AT131" s="35"/>
      <c r="AU131" s="35"/>
    </row>
    <row r="132" spans="1:47" ht="15.75" x14ac:dyDescent="0.25">
      <c r="A132" s="10">
        <v>46012</v>
      </c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35"/>
      <c r="AM132" s="35"/>
      <c r="AN132" s="35"/>
      <c r="AO132" s="35"/>
      <c r="AP132" s="35"/>
      <c r="AQ132" s="35"/>
      <c r="AR132" s="35"/>
      <c r="AS132" s="35"/>
      <c r="AT132" s="35"/>
      <c r="AU132" s="35"/>
    </row>
    <row r="133" spans="1:47" ht="15.75" x14ac:dyDescent="0.25">
      <c r="A133" s="10">
        <v>46013</v>
      </c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35"/>
      <c r="AM133" s="35"/>
      <c r="AN133" s="35"/>
      <c r="AO133" s="35"/>
      <c r="AP133" s="35"/>
      <c r="AQ133" s="35"/>
      <c r="AR133" s="35"/>
      <c r="AS133" s="35"/>
      <c r="AT133" s="35"/>
      <c r="AU133" s="35"/>
    </row>
    <row r="134" spans="1:47" ht="15.75" x14ac:dyDescent="0.25">
      <c r="A134" s="10">
        <v>46014</v>
      </c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35"/>
      <c r="AM134" s="35"/>
      <c r="AN134" s="35"/>
      <c r="AO134" s="35"/>
      <c r="AP134" s="35"/>
      <c r="AQ134" s="35"/>
      <c r="AR134" s="35"/>
      <c r="AS134" s="35"/>
      <c r="AT134" s="35"/>
      <c r="AU134" s="35"/>
    </row>
    <row r="135" spans="1:47" ht="15.75" x14ac:dyDescent="0.25">
      <c r="A135" s="10">
        <v>46015</v>
      </c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35"/>
      <c r="AM135" s="35"/>
      <c r="AN135" s="35"/>
      <c r="AO135" s="35"/>
      <c r="AP135" s="35"/>
      <c r="AQ135" s="35"/>
      <c r="AR135" s="35"/>
      <c r="AS135" s="35"/>
      <c r="AT135" s="35"/>
      <c r="AU135" s="35"/>
    </row>
    <row r="136" spans="1:47" ht="15.75" x14ac:dyDescent="0.25">
      <c r="A136" s="10">
        <v>46016</v>
      </c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35"/>
      <c r="AM136" s="35"/>
      <c r="AN136" s="35"/>
      <c r="AO136" s="35"/>
      <c r="AP136" s="35"/>
      <c r="AQ136" s="35"/>
      <c r="AR136" s="35"/>
      <c r="AS136" s="35"/>
      <c r="AT136" s="35"/>
      <c r="AU136" s="35"/>
    </row>
    <row r="137" spans="1:47" ht="15.75" x14ac:dyDescent="0.25">
      <c r="A137" s="10">
        <v>46017</v>
      </c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35"/>
      <c r="AM137" s="35"/>
      <c r="AN137" s="35"/>
      <c r="AO137" s="35"/>
      <c r="AP137" s="35"/>
      <c r="AQ137" s="35"/>
      <c r="AR137" s="35"/>
      <c r="AS137" s="35"/>
      <c r="AT137" s="35"/>
      <c r="AU137" s="35"/>
    </row>
    <row r="138" spans="1:47" ht="15.75" x14ac:dyDescent="0.25">
      <c r="A138" s="10">
        <v>46018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35"/>
      <c r="AM138" s="35"/>
      <c r="AN138" s="35"/>
      <c r="AO138" s="35"/>
      <c r="AP138" s="35"/>
      <c r="AQ138" s="35"/>
      <c r="AR138" s="35"/>
      <c r="AS138" s="35"/>
      <c r="AT138" s="35"/>
      <c r="AU138" s="35"/>
    </row>
    <row r="139" spans="1:47" ht="15.75" x14ac:dyDescent="0.25">
      <c r="A139" s="10">
        <v>46019</v>
      </c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35"/>
      <c r="AM139" s="35"/>
      <c r="AN139" s="35"/>
      <c r="AO139" s="35"/>
      <c r="AP139" s="35"/>
      <c r="AQ139" s="35"/>
      <c r="AR139" s="35"/>
      <c r="AS139" s="35"/>
      <c r="AT139" s="35"/>
      <c r="AU139" s="35"/>
    </row>
    <row r="140" spans="1:47" ht="15.75" x14ac:dyDescent="0.25">
      <c r="A140" s="10">
        <v>46020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35"/>
      <c r="AM140" s="35"/>
      <c r="AN140" s="35"/>
      <c r="AO140" s="35"/>
      <c r="AP140" s="35"/>
      <c r="AQ140" s="35"/>
      <c r="AR140" s="35"/>
      <c r="AS140" s="35"/>
      <c r="AT140" s="35"/>
      <c r="AU140" s="35"/>
    </row>
    <row r="141" spans="1:47" ht="15.75" x14ac:dyDescent="0.25">
      <c r="A141" s="10">
        <v>46021</v>
      </c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35"/>
      <c r="AM141" s="35"/>
      <c r="AN141" s="35"/>
      <c r="AO141" s="35"/>
      <c r="AP141" s="35"/>
      <c r="AQ141" s="35"/>
      <c r="AR141" s="35"/>
      <c r="AS141" s="35"/>
      <c r="AT141" s="35"/>
      <c r="AU141" s="35"/>
    </row>
    <row r="142" spans="1:47" ht="15.75" x14ac:dyDescent="0.25">
      <c r="A142" s="10">
        <v>46022</v>
      </c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35"/>
      <c r="AM142" s="35"/>
      <c r="AN142" s="35"/>
      <c r="AO142" s="35"/>
      <c r="AP142" s="35"/>
      <c r="AQ142" s="35"/>
      <c r="AR142" s="35"/>
      <c r="AS142" s="35"/>
      <c r="AT142" s="35"/>
      <c r="AU142" s="35"/>
    </row>
    <row r="143" spans="1:47" ht="15.75" x14ac:dyDescent="0.25">
      <c r="A143" s="10">
        <v>46023</v>
      </c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35"/>
      <c r="AM143" s="35"/>
      <c r="AN143" s="35"/>
      <c r="AO143" s="35"/>
      <c r="AP143" s="35"/>
      <c r="AQ143" s="35"/>
      <c r="AR143" s="35"/>
      <c r="AS143" s="35"/>
      <c r="AT143" s="35"/>
      <c r="AU143" s="35"/>
    </row>
    <row r="144" spans="1:47" ht="15.75" x14ac:dyDescent="0.25">
      <c r="A144" s="10">
        <v>46024</v>
      </c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35"/>
      <c r="AM144" s="35"/>
      <c r="AN144" s="35"/>
      <c r="AO144" s="35"/>
      <c r="AP144" s="35"/>
      <c r="AQ144" s="35"/>
      <c r="AR144" s="35"/>
      <c r="AS144" s="35"/>
      <c r="AT144" s="35"/>
      <c r="AU144" s="35"/>
    </row>
    <row r="145" spans="1:47" ht="15.75" x14ac:dyDescent="0.25">
      <c r="A145" s="10">
        <v>46025</v>
      </c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5"/>
      <c r="AL145" s="35"/>
      <c r="AM145" s="35"/>
      <c r="AN145" s="35"/>
      <c r="AO145" s="35"/>
      <c r="AP145" s="35"/>
      <c r="AQ145" s="35"/>
      <c r="AR145" s="35"/>
      <c r="AS145" s="35"/>
      <c r="AT145" s="35"/>
      <c r="AU145" s="35"/>
    </row>
    <row r="146" spans="1:47" ht="15.75" x14ac:dyDescent="0.25">
      <c r="A146" s="10">
        <v>46026</v>
      </c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35"/>
      <c r="AL146" s="35"/>
      <c r="AM146" s="35"/>
      <c r="AN146" s="35"/>
      <c r="AO146" s="35"/>
      <c r="AP146" s="35"/>
      <c r="AQ146" s="35"/>
      <c r="AR146" s="35"/>
      <c r="AS146" s="35"/>
      <c r="AT146" s="35"/>
      <c r="AU146" s="35"/>
    </row>
    <row r="147" spans="1:47" ht="15.75" x14ac:dyDescent="0.25">
      <c r="A147" s="10">
        <v>46027</v>
      </c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35"/>
      <c r="AL147" s="35"/>
      <c r="AM147" s="35"/>
      <c r="AN147" s="35"/>
      <c r="AO147" s="35"/>
      <c r="AP147" s="35"/>
      <c r="AQ147" s="35"/>
      <c r="AR147" s="35"/>
      <c r="AS147" s="35"/>
      <c r="AT147" s="35"/>
      <c r="AU147" s="35"/>
    </row>
    <row r="148" spans="1:47" ht="15.75" x14ac:dyDescent="0.25">
      <c r="A148" s="10">
        <v>46028</v>
      </c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35"/>
      <c r="AL148" s="35"/>
      <c r="AM148" s="35"/>
      <c r="AN148" s="35"/>
      <c r="AO148" s="35"/>
      <c r="AP148" s="35"/>
      <c r="AQ148" s="35"/>
      <c r="AR148" s="35"/>
      <c r="AS148" s="35"/>
      <c r="AT148" s="35"/>
      <c r="AU148" s="35"/>
    </row>
    <row r="149" spans="1:47" ht="15.75" x14ac:dyDescent="0.25">
      <c r="A149" s="10">
        <v>46029</v>
      </c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35"/>
      <c r="AL149" s="35"/>
      <c r="AM149" s="35"/>
      <c r="AN149" s="35"/>
      <c r="AO149" s="35"/>
      <c r="AP149" s="35"/>
      <c r="AQ149" s="35"/>
      <c r="AR149" s="35"/>
      <c r="AS149" s="35"/>
      <c r="AT149" s="35"/>
      <c r="AU149" s="35"/>
    </row>
    <row r="150" spans="1:47" ht="15.75" x14ac:dyDescent="0.25">
      <c r="A150" s="10">
        <v>46030</v>
      </c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35"/>
      <c r="AL150" s="35"/>
      <c r="AM150" s="35"/>
      <c r="AN150" s="35"/>
      <c r="AO150" s="35"/>
      <c r="AP150" s="35"/>
      <c r="AQ150" s="35"/>
      <c r="AR150" s="35"/>
      <c r="AS150" s="35"/>
      <c r="AT150" s="35"/>
      <c r="AU150" s="35"/>
    </row>
    <row r="151" spans="1:47" ht="15.75" x14ac:dyDescent="0.25">
      <c r="A151" s="10">
        <v>46031</v>
      </c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5"/>
      <c r="AK151" s="35"/>
      <c r="AL151" s="35"/>
      <c r="AM151" s="35"/>
      <c r="AN151" s="35"/>
      <c r="AO151" s="35"/>
      <c r="AP151" s="35"/>
      <c r="AQ151" s="35"/>
      <c r="AR151" s="35"/>
      <c r="AS151" s="35"/>
      <c r="AT151" s="35"/>
      <c r="AU151" s="35"/>
    </row>
    <row r="152" spans="1:47" ht="15.75" x14ac:dyDescent="0.25">
      <c r="A152" s="10">
        <v>46032</v>
      </c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5"/>
      <c r="AK152" s="35"/>
      <c r="AL152" s="35"/>
      <c r="AM152" s="35"/>
      <c r="AN152" s="35"/>
      <c r="AO152" s="35"/>
      <c r="AP152" s="35"/>
      <c r="AQ152" s="35"/>
      <c r="AR152" s="35"/>
      <c r="AS152" s="35"/>
      <c r="AT152" s="35"/>
      <c r="AU152" s="35"/>
    </row>
    <row r="153" spans="1:47" ht="15.75" x14ac:dyDescent="0.25">
      <c r="A153" s="10">
        <v>46033</v>
      </c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5"/>
      <c r="AK153" s="35"/>
      <c r="AL153" s="35"/>
      <c r="AM153" s="35"/>
      <c r="AN153" s="35"/>
      <c r="AO153" s="35"/>
      <c r="AP153" s="35"/>
      <c r="AQ153" s="35"/>
      <c r="AR153" s="35"/>
      <c r="AS153" s="35"/>
      <c r="AT153" s="35"/>
      <c r="AU153" s="35"/>
    </row>
    <row r="154" spans="1:47" ht="15.75" x14ac:dyDescent="0.25">
      <c r="A154" s="10">
        <v>46034</v>
      </c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5"/>
      <c r="AK154" s="35"/>
      <c r="AL154" s="35"/>
      <c r="AM154" s="35"/>
      <c r="AN154" s="35"/>
      <c r="AO154" s="35"/>
      <c r="AP154" s="35"/>
      <c r="AQ154" s="35"/>
      <c r="AR154" s="35"/>
      <c r="AS154" s="35"/>
      <c r="AT154" s="35"/>
      <c r="AU154" s="35"/>
    </row>
    <row r="155" spans="1:47" ht="15.75" x14ac:dyDescent="0.25">
      <c r="A155" s="10">
        <v>46035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  <c r="AJ155" s="35"/>
      <c r="AK155" s="35"/>
      <c r="AL155" s="35"/>
      <c r="AM155" s="35"/>
      <c r="AN155" s="35"/>
      <c r="AO155" s="35"/>
      <c r="AP155" s="35"/>
      <c r="AQ155" s="35"/>
      <c r="AR155" s="35"/>
      <c r="AS155" s="35"/>
      <c r="AT155" s="35"/>
      <c r="AU155" s="35"/>
    </row>
    <row r="156" spans="1:47" ht="15.75" x14ac:dyDescent="0.25">
      <c r="A156" s="10">
        <v>46036</v>
      </c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  <c r="AJ156" s="35"/>
      <c r="AK156" s="35"/>
      <c r="AL156" s="35"/>
      <c r="AM156" s="35"/>
      <c r="AN156" s="35"/>
      <c r="AO156" s="35"/>
      <c r="AP156" s="35"/>
      <c r="AQ156" s="35"/>
      <c r="AR156" s="35"/>
      <c r="AS156" s="35"/>
      <c r="AT156" s="35"/>
      <c r="AU156" s="35"/>
    </row>
    <row r="157" spans="1:47" ht="15.75" x14ac:dyDescent="0.25">
      <c r="A157" s="10">
        <v>46037</v>
      </c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5"/>
      <c r="AK157" s="35"/>
      <c r="AL157" s="35"/>
      <c r="AM157" s="35"/>
      <c r="AN157" s="35"/>
      <c r="AO157" s="35"/>
      <c r="AP157" s="35"/>
      <c r="AQ157" s="35"/>
      <c r="AR157" s="35"/>
      <c r="AS157" s="35"/>
      <c r="AT157" s="35"/>
      <c r="AU157" s="35"/>
    </row>
    <row r="158" spans="1:47" ht="15.75" x14ac:dyDescent="0.25">
      <c r="A158" s="10">
        <v>46038</v>
      </c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  <c r="AJ158" s="35"/>
      <c r="AK158" s="35"/>
      <c r="AL158" s="35"/>
      <c r="AM158" s="35"/>
      <c r="AN158" s="35"/>
      <c r="AO158" s="35"/>
      <c r="AP158" s="35"/>
      <c r="AQ158" s="35"/>
      <c r="AR158" s="35"/>
      <c r="AS158" s="35"/>
      <c r="AT158" s="35"/>
      <c r="AU158" s="35"/>
    </row>
    <row r="159" spans="1:47" ht="15.75" x14ac:dyDescent="0.25">
      <c r="A159" s="10">
        <v>46039</v>
      </c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  <c r="AJ159" s="35"/>
      <c r="AK159" s="35"/>
      <c r="AL159" s="35"/>
      <c r="AM159" s="35"/>
      <c r="AN159" s="35"/>
      <c r="AO159" s="35"/>
      <c r="AP159" s="35"/>
      <c r="AQ159" s="35"/>
      <c r="AR159" s="35"/>
      <c r="AS159" s="35"/>
      <c r="AT159" s="35"/>
      <c r="AU159" s="35"/>
    </row>
    <row r="160" spans="1:47" ht="15.75" x14ac:dyDescent="0.25">
      <c r="A160" s="10">
        <v>46040</v>
      </c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  <c r="AJ160" s="35"/>
      <c r="AK160" s="35"/>
      <c r="AL160" s="35"/>
      <c r="AM160" s="35"/>
      <c r="AN160" s="35"/>
      <c r="AO160" s="35"/>
      <c r="AP160" s="35"/>
      <c r="AQ160" s="35"/>
      <c r="AR160" s="35"/>
      <c r="AS160" s="35"/>
      <c r="AT160" s="35"/>
      <c r="AU160" s="35"/>
    </row>
    <row r="161" spans="1:47" ht="15.75" x14ac:dyDescent="0.25">
      <c r="A161" s="10">
        <v>46041</v>
      </c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  <c r="AJ161" s="35"/>
      <c r="AK161" s="35"/>
      <c r="AL161" s="35"/>
      <c r="AM161" s="35"/>
      <c r="AN161" s="35"/>
      <c r="AO161" s="35"/>
      <c r="AP161" s="35"/>
      <c r="AQ161" s="35"/>
      <c r="AR161" s="35"/>
      <c r="AS161" s="35"/>
      <c r="AT161" s="35"/>
      <c r="AU161" s="35"/>
    </row>
    <row r="162" spans="1:47" ht="15.75" x14ac:dyDescent="0.25">
      <c r="A162" s="10">
        <v>46042</v>
      </c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  <c r="AJ162" s="35"/>
      <c r="AK162" s="35"/>
      <c r="AL162" s="35"/>
      <c r="AM162" s="35"/>
      <c r="AN162" s="35"/>
      <c r="AO162" s="35"/>
      <c r="AP162" s="35"/>
      <c r="AQ162" s="35"/>
      <c r="AR162" s="35"/>
      <c r="AS162" s="35"/>
      <c r="AT162" s="35"/>
      <c r="AU162" s="35"/>
    </row>
    <row r="163" spans="1:47" ht="15.75" x14ac:dyDescent="0.25">
      <c r="A163" s="10">
        <v>46043</v>
      </c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5"/>
      <c r="AL163" s="35"/>
      <c r="AM163" s="35"/>
      <c r="AN163" s="35"/>
      <c r="AO163" s="35"/>
      <c r="AP163" s="35"/>
      <c r="AQ163" s="35"/>
      <c r="AR163" s="35"/>
      <c r="AS163" s="35"/>
      <c r="AT163" s="35"/>
      <c r="AU163" s="35"/>
    </row>
    <row r="164" spans="1:47" ht="15.75" x14ac:dyDescent="0.25">
      <c r="A164" s="10">
        <v>46044</v>
      </c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5"/>
      <c r="AL164" s="35"/>
      <c r="AM164" s="35"/>
      <c r="AN164" s="35"/>
      <c r="AO164" s="35"/>
      <c r="AP164" s="35"/>
      <c r="AQ164" s="35"/>
      <c r="AR164" s="35"/>
      <c r="AS164" s="35"/>
      <c r="AT164" s="35"/>
      <c r="AU164" s="35"/>
    </row>
    <row r="165" spans="1:47" ht="15.75" x14ac:dyDescent="0.25">
      <c r="A165" s="10">
        <v>46045</v>
      </c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5"/>
      <c r="AL165" s="35"/>
      <c r="AM165" s="35"/>
      <c r="AN165" s="35"/>
      <c r="AO165" s="35"/>
      <c r="AP165" s="35"/>
      <c r="AQ165" s="35"/>
      <c r="AR165" s="35"/>
      <c r="AS165" s="35"/>
      <c r="AT165" s="35"/>
      <c r="AU165" s="35"/>
    </row>
    <row r="166" spans="1:47" ht="15.75" x14ac:dyDescent="0.25">
      <c r="A166" s="10">
        <v>46046</v>
      </c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5"/>
      <c r="AL166" s="35"/>
      <c r="AM166" s="35"/>
      <c r="AN166" s="35"/>
      <c r="AO166" s="35"/>
      <c r="AP166" s="35"/>
      <c r="AQ166" s="35"/>
      <c r="AR166" s="35"/>
      <c r="AS166" s="35"/>
      <c r="AT166" s="35"/>
      <c r="AU166" s="35"/>
    </row>
    <row r="167" spans="1:47" ht="15.75" x14ac:dyDescent="0.25">
      <c r="A167" s="10">
        <v>46047</v>
      </c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5"/>
      <c r="AL167" s="35"/>
      <c r="AM167" s="35"/>
      <c r="AN167" s="35"/>
      <c r="AO167" s="35"/>
      <c r="AP167" s="35"/>
      <c r="AQ167" s="35"/>
      <c r="AR167" s="35"/>
      <c r="AS167" s="35"/>
      <c r="AT167" s="35"/>
      <c r="AU167" s="35"/>
    </row>
    <row r="168" spans="1:47" ht="15.75" x14ac:dyDescent="0.25">
      <c r="A168" s="10">
        <v>46048</v>
      </c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35"/>
      <c r="AL168" s="35"/>
      <c r="AM168" s="35"/>
      <c r="AN168" s="35"/>
      <c r="AO168" s="35"/>
      <c r="AP168" s="35"/>
      <c r="AQ168" s="35"/>
      <c r="AR168" s="35"/>
      <c r="AS168" s="35"/>
      <c r="AT168" s="35"/>
      <c r="AU168" s="35"/>
    </row>
    <row r="169" spans="1:47" ht="15.75" x14ac:dyDescent="0.25">
      <c r="A169" s="10">
        <v>46049</v>
      </c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35"/>
      <c r="AM169" s="35"/>
      <c r="AN169" s="35"/>
      <c r="AO169" s="35"/>
      <c r="AP169" s="35"/>
      <c r="AQ169" s="35"/>
      <c r="AR169" s="35"/>
      <c r="AS169" s="35"/>
      <c r="AT169" s="35"/>
      <c r="AU169" s="35"/>
    </row>
    <row r="170" spans="1:47" ht="15.75" x14ac:dyDescent="0.25">
      <c r="A170" s="10">
        <v>46050</v>
      </c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5"/>
      <c r="AL170" s="35"/>
      <c r="AM170" s="35"/>
      <c r="AN170" s="35"/>
      <c r="AO170" s="35"/>
      <c r="AP170" s="35"/>
      <c r="AQ170" s="35"/>
      <c r="AR170" s="35"/>
      <c r="AS170" s="35"/>
      <c r="AT170" s="35"/>
      <c r="AU170" s="35"/>
    </row>
    <row r="171" spans="1:47" ht="15.75" x14ac:dyDescent="0.25">
      <c r="A171" s="10">
        <v>46051</v>
      </c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35"/>
      <c r="AL171" s="35"/>
      <c r="AM171" s="35"/>
      <c r="AN171" s="35"/>
      <c r="AO171" s="35"/>
      <c r="AP171" s="35"/>
      <c r="AQ171" s="35"/>
      <c r="AR171" s="35"/>
      <c r="AS171" s="35"/>
      <c r="AT171" s="35"/>
      <c r="AU171" s="35"/>
    </row>
    <row r="172" spans="1:47" ht="15.75" x14ac:dyDescent="0.25">
      <c r="A172" s="10">
        <v>46052</v>
      </c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5"/>
      <c r="AL172" s="35"/>
      <c r="AM172" s="35"/>
      <c r="AN172" s="35"/>
      <c r="AO172" s="35"/>
      <c r="AP172" s="35"/>
      <c r="AQ172" s="35"/>
      <c r="AR172" s="35"/>
      <c r="AS172" s="35"/>
      <c r="AT172" s="35"/>
      <c r="AU172" s="35"/>
    </row>
    <row r="173" spans="1:47" ht="15.75" x14ac:dyDescent="0.25">
      <c r="A173" s="10">
        <v>46053</v>
      </c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5"/>
      <c r="AK173" s="35"/>
      <c r="AL173" s="35"/>
      <c r="AM173" s="35"/>
      <c r="AN173" s="35"/>
      <c r="AO173" s="35"/>
      <c r="AP173" s="35"/>
      <c r="AQ173" s="35"/>
      <c r="AR173" s="35"/>
      <c r="AS173" s="35"/>
      <c r="AT173" s="35"/>
      <c r="AU173" s="35"/>
    </row>
    <row r="174" spans="1:47" ht="15.75" x14ac:dyDescent="0.25">
      <c r="A174" s="10">
        <v>46054</v>
      </c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5"/>
      <c r="AL174" s="35"/>
      <c r="AM174" s="35"/>
      <c r="AN174" s="35"/>
      <c r="AO174" s="35"/>
      <c r="AP174" s="35"/>
      <c r="AQ174" s="35"/>
      <c r="AR174" s="35"/>
      <c r="AS174" s="35"/>
      <c r="AT174" s="35"/>
      <c r="AU174" s="35"/>
    </row>
    <row r="175" spans="1:47" ht="15.75" x14ac:dyDescent="0.25">
      <c r="A175" s="10">
        <v>46055</v>
      </c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5"/>
      <c r="AL175" s="35"/>
      <c r="AM175" s="35"/>
      <c r="AN175" s="35"/>
      <c r="AO175" s="35"/>
      <c r="AP175" s="35"/>
      <c r="AQ175" s="35"/>
      <c r="AR175" s="35"/>
      <c r="AS175" s="35"/>
      <c r="AT175" s="35"/>
      <c r="AU175" s="35"/>
    </row>
    <row r="176" spans="1:47" ht="15.75" x14ac:dyDescent="0.25">
      <c r="A176" s="10">
        <v>46056</v>
      </c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5"/>
      <c r="AL176" s="35"/>
      <c r="AM176" s="35"/>
      <c r="AN176" s="35"/>
      <c r="AO176" s="35"/>
      <c r="AP176" s="35"/>
      <c r="AQ176" s="35"/>
      <c r="AR176" s="35"/>
      <c r="AS176" s="35"/>
      <c r="AT176" s="35"/>
      <c r="AU176" s="35"/>
    </row>
    <row r="177" spans="1:47" ht="15.75" x14ac:dyDescent="0.25">
      <c r="A177" s="10">
        <v>46057</v>
      </c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35"/>
      <c r="AL177" s="35"/>
      <c r="AM177" s="35"/>
      <c r="AN177" s="35"/>
      <c r="AO177" s="35"/>
      <c r="AP177" s="35"/>
      <c r="AQ177" s="35"/>
      <c r="AR177" s="35"/>
      <c r="AS177" s="35"/>
      <c r="AT177" s="35"/>
      <c r="AU177" s="35"/>
    </row>
    <row r="178" spans="1:47" ht="15.75" x14ac:dyDescent="0.25">
      <c r="A178" s="10">
        <v>46058</v>
      </c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  <c r="AK178" s="35"/>
      <c r="AL178" s="35"/>
      <c r="AM178" s="35"/>
      <c r="AN178" s="35"/>
      <c r="AO178" s="35"/>
      <c r="AP178" s="35"/>
      <c r="AQ178" s="35"/>
      <c r="AR178" s="35"/>
      <c r="AS178" s="35"/>
      <c r="AT178" s="35"/>
      <c r="AU178" s="35"/>
    </row>
    <row r="179" spans="1:47" ht="15.75" x14ac:dyDescent="0.25">
      <c r="A179" s="10">
        <v>46059</v>
      </c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  <c r="AK179" s="35"/>
      <c r="AL179" s="35"/>
      <c r="AM179" s="35"/>
      <c r="AN179" s="35"/>
      <c r="AO179" s="35"/>
      <c r="AP179" s="35"/>
      <c r="AQ179" s="35"/>
      <c r="AR179" s="35"/>
      <c r="AS179" s="35"/>
      <c r="AT179" s="35"/>
      <c r="AU179" s="35"/>
    </row>
    <row r="180" spans="1:47" ht="15.75" x14ac:dyDescent="0.25">
      <c r="A180" s="10">
        <v>46060</v>
      </c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  <c r="AK180" s="35"/>
      <c r="AL180" s="35"/>
      <c r="AM180" s="35"/>
      <c r="AN180" s="35"/>
      <c r="AO180" s="35"/>
      <c r="AP180" s="35"/>
      <c r="AQ180" s="35"/>
      <c r="AR180" s="35"/>
      <c r="AS180" s="35"/>
      <c r="AT180" s="35"/>
      <c r="AU180" s="35"/>
    </row>
    <row r="181" spans="1:47" ht="15.75" x14ac:dyDescent="0.25">
      <c r="A181" s="10">
        <v>46061</v>
      </c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  <c r="AK181" s="35"/>
      <c r="AL181" s="35"/>
      <c r="AM181" s="35"/>
      <c r="AN181" s="35"/>
      <c r="AO181" s="35"/>
      <c r="AP181" s="35"/>
      <c r="AQ181" s="35"/>
      <c r="AR181" s="35"/>
      <c r="AS181" s="35"/>
      <c r="AT181" s="35"/>
      <c r="AU181" s="35"/>
    </row>
    <row r="182" spans="1:47" ht="15.75" x14ac:dyDescent="0.25">
      <c r="A182" s="10">
        <v>46062</v>
      </c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5"/>
      <c r="AK182" s="35"/>
      <c r="AL182" s="35"/>
      <c r="AM182" s="35"/>
      <c r="AN182" s="35"/>
      <c r="AO182" s="35"/>
      <c r="AP182" s="35"/>
      <c r="AQ182" s="35"/>
      <c r="AR182" s="35"/>
      <c r="AS182" s="35"/>
      <c r="AT182" s="35"/>
      <c r="AU182" s="35"/>
    </row>
    <row r="183" spans="1:47" ht="15.75" x14ac:dyDescent="0.25">
      <c r="A183" s="10">
        <v>46063</v>
      </c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  <c r="AK183" s="35"/>
      <c r="AL183" s="35"/>
      <c r="AM183" s="35"/>
      <c r="AN183" s="35"/>
      <c r="AO183" s="35"/>
      <c r="AP183" s="35"/>
      <c r="AQ183" s="35"/>
      <c r="AR183" s="35"/>
      <c r="AS183" s="35"/>
      <c r="AT183" s="35"/>
      <c r="AU183" s="35"/>
    </row>
    <row r="184" spans="1:47" ht="15.75" x14ac:dyDescent="0.25">
      <c r="A184" s="10">
        <v>46064</v>
      </c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 s="35"/>
      <c r="AL184" s="35"/>
      <c r="AM184" s="35"/>
      <c r="AN184" s="35"/>
      <c r="AO184" s="35"/>
      <c r="AP184" s="35"/>
      <c r="AQ184" s="35"/>
      <c r="AR184" s="35"/>
      <c r="AS184" s="35"/>
      <c r="AT184" s="35"/>
      <c r="AU184" s="35"/>
    </row>
    <row r="185" spans="1:47" ht="15.75" x14ac:dyDescent="0.25">
      <c r="A185" s="10">
        <v>46065</v>
      </c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 s="35"/>
      <c r="AL185" s="35"/>
      <c r="AM185" s="35"/>
      <c r="AN185" s="35"/>
      <c r="AO185" s="35"/>
      <c r="AP185" s="35"/>
      <c r="AQ185" s="35"/>
      <c r="AR185" s="35"/>
      <c r="AS185" s="35"/>
      <c r="AT185" s="35"/>
      <c r="AU185" s="35"/>
    </row>
    <row r="186" spans="1:47" ht="15.75" x14ac:dyDescent="0.25">
      <c r="A186" s="10">
        <v>46066</v>
      </c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 s="35"/>
      <c r="AL186" s="35"/>
      <c r="AM186" s="35"/>
      <c r="AN186" s="35"/>
      <c r="AO186" s="35"/>
      <c r="AP186" s="35"/>
      <c r="AQ186" s="35"/>
      <c r="AR186" s="35"/>
      <c r="AS186" s="35"/>
      <c r="AT186" s="35"/>
      <c r="AU186" s="35"/>
    </row>
    <row r="187" spans="1:47" ht="15.75" x14ac:dyDescent="0.25">
      <c r="A187" s="10">
        <v>46067</v>
      </c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  <c r="AJ187" s="35"/>
      <c r="AK187" s="35"/>
      <c r="AL187" s="35"/>
      <c r="AM187" s="35"/>
      <c r="AN187" s="35"/>
      <c r="AO187" s="35"/>
      <c r="AP187" s="35"/>
      <c r="AQ187" s="35"/>
      <c r="AR187" s="35"/>
      <c r="AS187" s="35"/>
      <c r="AT187" s="35"/>
      <c r="AU187" s="35"/>
    </row>
    <row r="188" spans="1:47" ht="15.75" x14ac:dyDescent="0.25">
      <c r="A188" s="10">
        <v>46068</v>
      </c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  <c r="AJ188" s="35"/>
      <c r="AK188" s="35"/>
      <c r="AL188" s="35"/>
      <c r="AM188" s="35"/>
      <c r="AN188" s="35"/>
      <c r="AO188" s="35"/>
      <c r="AP188" s="35"/>
      <c r="AQ188" s="35"/>
      <c r="AR188" s="35"/>
      <c r="AS188" s="35"/>
      <c r="AT188" s="35"/>
      <c r="AU188" s="35"/>
    </row>
    <row r="189" spans="1:47" ht="15.75" x14ac:dyDescent="0.25">
      <c r="A189" s="10">
        <v>46069</v>
      </c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5"/>
      <c r="AK189" s="35"/>
      <c r="AL189" s="35"/>
      <c r="AM189" s="35"/>
      <c r="AN189" s="35"/>
      <c r="AO189" s="35"/>
      <c r="AP189" s="35"/>
      <c r="AQ189" s="35"/>
      <c r="AR189" s="35"/>
      <c r="AS189" s="35"/>
      <c r="AT189" s="35"/>
      <c r="AU189" s="35"/>
    </row>
    <row r="190" spans="1:47" ht="15.75" x14ac:dyDescent="0.25">
      <c r="A190" s="10">
        <v>46070</v>
      </c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  <c r="AJ190" s="35"/>
      <c r="AK190" s="35"/>
      <c r="AL190" s="35"/>
      <c r="AM190" s="35"/>
      <c r="AN190" s="35"/>
      <c r="AO190" s="35"/>
      <c r="AP190" s="35"/>
      <c r="AQ190" s="35"/>
      <c r="AR190" s="35"/>
      <c r="AS190" s="35"/>
      <c r="AT190" s="35"/>
      <c r="AU190" s="35"/>
    </row>
    <row r="191" spans="1:47" ht="15.75" x14ac:dyDescent="0.25">
      <c r="A191" s="10">
        <v>46071</v>
      </c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/>
      <c r="AJ191" s="35"/>
      <c r="AK191" s="35"/>
      <c r="AL191" s="35"/>
      <c r="AM191" s="35"/>
      <c r="AN191" s="35"/>
      <c r="AO191" s="35"/>
      <c r="AP191" s="35"/>
      <c r="AQ191" s="35"/>
      <c r="AR191" s="35"/>
      <c r="AS191" s="35"/>
      <c r="AT191" s="35"/>
      <c r="AU191" s="35"/>
    </row>
    <row r="192" spans="1:47" ht="15.75" x14ac:dyDescent="0.25">
      <c r="A192" s="10">
        <v>46072</v>
      </c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5"/>
      <c r="AK192" s="35"/>
      <c r="AL192" s="35"/>
      <c r="AM192" s="35"/>
      <c r="AN192" s="35"/>
      <c r="AO192" s="35"/>
      <c r="AP192" s="35"/>
      <c r="AQ192" s="35"/>
      <c r="AR192" s="35"/>
      <c r="AS192" s="35"/>
      <c r="AT192" s="35"/>
      <c r="AU192" s="35"/>
    </row>
    <row r="193" spans="1:47" ht="15.75" x14ac:dyDescent="0.25">
      <c r="A193" s="10">
        <v>46073</v>
      </c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5"/>
      <c r="AK193" s="35"/>
      <c r="AL193" s="35"/>
      <c r="AM193" s="35"/>
      <c r="AN193" s="35"/>
      <c r="AO193" s="35"/>
      <c r="AP193" s="35"/>
      <c r="AQ193" s="35"/>
      <c r="AR193" s="35"/>
      <c r="AS193" s="35"/>
      <c r="AT193" s="35"/>
      <c r="AU193" s="35"/>
    </row>
    <row r="194" spans="1:47" ht="15.75" x14ac:dyDescent="0.25">
      <c r="A194" s="10">
        <v>46074</v>
      </c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5"/>
      <c r="AK194" s="35"/>
      <c r="AL194" s="35"/>
      <c r="AM194" s="35"/>
      <c r="AN194" s="35"/>
      <c r="AO194" s="35"/>
      <c r="AP194" s="35"/>
      <c r="AQ194" s="35"/>
      <c r="AR194" s="35"/>
      <c r="AS194" s="35"/>
      <c r="AT194" s="35"/>
      <c r="AU194" s="35"/>
    </row>
    <row r="195" spans="1:47" ht="15.75" x14ac:dyDescent="0.25">
      <c r="A195" s="10">
        <v>46075</v>
      </c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5"/>
      <c r="AK195" s="35"/>
      <c r="AL195" s="35"/>
      <c r="AM195" s="35"/>
      <c r="AN195" s="35"/>
      <c r="AO195" s="35"/>
      <c r="AP195" s="35"/>
      <c r="AQ195" s="35"/>
      <c r="AR195" s="35"/>
      <c r="AS195" s="35"/>
      <c r="AT195" s="35"/>
      <c r="AU195" s="35"/>
    </row>
    <row r="196" spans="1:47" ht="15.75" x14ac:dyDescent="0.25">
      <c r="A196" s="10">
        <v>46076</v>
      </c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5"/>
      <c r="AK196" s="35"/>
      <c r="AL196" s="35"/>
      <c r="AM196" s="35"/>
      <c r="AN196" s="35"/>
      <c r="AO196" s="35"/>
      <c r="AP196" s="35"/>
      <c r="AQ196" s="35"/>
      <c r="AR196" s="35"/>
      <c r="AS196" s="35"/>
      <c r="AT196" s="35"/>
      <c r="AU196" s="35"/>
    </row>
    <row r="197" spans="1:47" ht="15.75" x14ac:dyDescent="0.25">
      <c r="A197" s="10">
        <v>46077</v>
      </c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5"/>
      <c r="AK197" s="35"/>
      <c r="AL197" s="35"/>
      <c r="AM197" s="35"/>
      <c r="AN197" s="35"/>
      <c r="AO197" s="35"/>
      <c r="AP197" s="35"/>
      <c r="AQ197" s="35"/>
      <c r="AR197" s="35"/>
      <c r="AS197" s="35"/>
      <c r="AT197" s="35"/>
      <c r="AU197" s="35"/>
    </row>
    <row r="198" spans="1:47" ht="15.75" x14ac:dyDescent="0.25">
      <c r="A198" s="10">
        <v>46078</v>
      </c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5"/>
      <c r="AK198" s="35"/>
      <c r="AL198" s="35"/>
      <c r="AM198" s="35"/>
      <c r="AN198" s="35"/>
      <c r="AO198" s="35"/>
      <c r="AP198" s="35"/>
      <c r="AQ198" s="35"/>
      <c r="AR198" s="35"/>
      <c r="AS198" s="35"/>
      <c r="AT198" s="35"/>
      <c r="AU198" s="35"/>
    </row>
    <row r="199" spans="1:47" ht="15.75" x14ac:dyDescent="0.25">
      <c r="A199" s="10">
        <v>46079</v>
      </c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5"/>
      <c r="AK199" s="35"/>
      <c r="AL199" s="35"/>
      <c r="AM199" s="35"/>
      <c r="AN199" s="35"/>
      <c r="AO199" s="35"/>
      <c r="AP199" s="35"/>
      <c r="AQ199" s="35"/>
      <c r="AR199" s="35"/>
      <c r="AS199" s="35"/>
      <c r="AT199" s="35"/>
      <c r="AU199" s="35"/>
    </row>
    <row r="200" spans="1:47" ht="15.75" x14ac:dyDescent="0.25">
      <c r="A200" s="10">
        <v>46080</v>
      </c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  <c r="AK200" s="35"/>
      <c r="AL200" s="35"/>
      <c r="AM200" s="35"/>
      <c r="AN200" s="35"/>
      <c r="AO200" s="35"/>
      <c r="AP200" s="35"/>
      <c r="AQ200" s="35"/>
      <c r="AR200" s="35"/>
      <c r="AS200" s="35"/>
      <c r="AT200" s="35"/>
      <c r="AU200" s="35"/>
    </row>
    <row r="201" spans="1:47" ht="15.75" x14ac:dyDescent="0.25">
      <c r="A201" s="10">
        <v>46081</v>
      </c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5"/>
      <c r="AK201" s="35"/>
      <c r="AL201" s="35"/>
      <c r="AM201" s="35"/>
      <c r="AN201" s="35"/>
      <c r="AO201" s="35"/>
      <c r="AP201" s="35"/>
      <c r="AQ201" s="35"/>
      <c r="AR201" s="35"/>
      <c r="AS201" s="35"/>
      <c r="AT201" s="35"/>
      <c r="AU201" s="35"/>
    </row>
    <row r="202" spans="1:47" ht="15.75" x14ac:dyDescent="0.25">
      <c r="A202" s="10">
        <v>46082</v>
      </c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5"/>
      <c r="AK202" s="35"/>
      <c r="AL202" s="35"/>
      <c r="AM202" s="35"/>
      <c r="AN202" s="35"/>
      <c r="AO202" s="35"/>
      <c r="AP202" s="35"/>
      <c r="AQ202" s="35"/>
      <c r="AR202" s="35"/>
      <c r="AS202" s="35"/>
      <c r="AT202" s="35"/>
      <c r="AU202" s="35"/>
    </row>
    <row r="203" spans="1:47" ht="15.75" x14ac:dyDescent="0.25">
      <c r="A203" s="10">
        <v>46083</v>
      </c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35"/>
      <c r="AJ203" s="35"/>
      <c r="AK203" s="35"/>
      <c r="AL203" s="35"/>
      <c r="AM203" s="35"/>
      <c r="AN203" s="35"/>
      <c r="AO203" s="35"/>
      <c r="AP203" s="35"/>
      <c r="AQ203" s="35"/>
      <c r="AR203" s="35"/>
      <c r="AS203" s="35"/>
      <c r="AT203" s="35"/>
      <c r="AU203" s="35"/>
    </row>
    <row r="204" spans="1:47" ht="15.75" x14ac:dyDescent="0.25">
      <c r="A204" s="10">
        <v>46084</v>
      </c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/>
      <c r="AJ204" s="35"/>
      <c r="AK204" s="35"/>
      <c r="AL204" s="35"/>
      <c r="AM204" s="35"/>
      <c r="AN204" s="35"/>
      <c r="AO204" s="35"/>
      <c r="AP204" s="35"/>
      <c r="AQ204" s="35"/>
      <c r="AR204" s="35"/>
      <c r="AS204" s="35"/>
      <c r="AT204" s="35"/>
      <c r="AU204" s="35"/>
    </row>
    <row r="205" spans="1:47" ht="15.75" x14ac:dyDescent="0.25">
      <c r="A205" s="10">
        <v>46085</v>
      </c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5"/>
      <c r="AK205" s="35"/>
      <c r="AL205" s="35"/>
      <c r="AM205" s="35"/>
      <c r="AN205" s="35"/>
      <c r="AO205" s="35"/>
      <c r="AP205" s="35"/>
      <c r="AQ205" s="35"/>
      <c r="AR205" s="35"/>
      <c r="AS205" s="35"/>
      <c r="AT205" s="35"/>
      <c r="AU205" s="35"/>
    </row>
    <row r="206" spans="1:47" ht="15.75" x14ac:dyDescent="0.25">
      <c r="A206" s="10">
        <v>46086</v>
      </c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  <c r="AJ206" s="35"/>
      <c r="AK206" s="35"/>
      <c r="AL206" s="35"/>
      <c r="AM206" s="35"/>
      <c r="AN206" s="35"/>
      <c r="AO206" s="35"/>
      <c r="AP206" s="35"/>
      <c r="AQ206" s="35"/>
      <c r="AR206" s="35"/>
      <c r="AS206" s="35"/>
      <c r="AT206" s="35"/>
      <c r="AU206" s="35"/>
    </row>
    <row r="207" spans="1:47" ht="15.75" x14ac:dyDescent="0.25">
      <c r="A207" s="10">
        <v>46087</v>
      </c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35"/>
      <c r="AJ207" s="35"/>
      <c r="AK207" s="35"/>
      <c r="AL207" s="35"/>
      <c r="AM207" s="35"/>
      <c r="AN207" s="35"/>
      <c r="AO207" s="35"/>
      <c r="AP207" s="35"/>
      <c r="AQ207" s="35"/>
      <c r="AR207" s="35"/>
      <c r="AS207" s="35"/>
      <c r="AT207" s="35"/>
      <c r="AU207" s="35"/>
    </row>
    <row r="208" spans="1:47" ht="15.75" x14ac:dyDescent="0.25">
      <c r="A208" s="10">
        <v>46088</v>
      </c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5"/>
      <c r="AJ208" s="35"/>
      <c r="AK208" s="35"/>
      <c r="AL208" s="35"/>
      <c r="AM208" s="35"/>
      <c r="AN208" s="35"/>
      <c r="AO208" s="35"/>
      <c r="AP208" s="35"/>
      <c r="AQ208" s="35"/>
      <c r="AR208" s="35"/>
      <c r="AS208" s="35"/>
      <c r="AT208" s="35"/>
      <c r="AU208" s="35"/>
    </row>
    <row r="209" spans="1:47" ht="15.75" x14ac:dyDescent="0.25">
      <c r="A209" s="10">
        <v>46089</v>
      </c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35"/>
      <c r="AJ209" s="35"/>
      <c r="AK209" s="35"/>
      <c r="AL209" s="35"/>
      <c r="AM209" s="35"/>
      <c r="AN209" s="35"/>
      <c r="AO209" s="35"/>
      <c r="AP209" s="35"/>
      <c r="AQ209" s="35"/>
      <c r="AR209" s="35"/>
      <c r="AS209" s="35"/>
      <c r="AT209" s="35"/>
      <c r="AU209" s="35"/>
    </row>
    <row r="210" spans="1:47" ht="15.75" x14ac:dyDescent="0.25">
      <c r="A210" s="10">
        <v>46090</v>
      </c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  <c r="AJ210" s="35"/>
      <c r="AK210" s="35"/>
      <c r="AL210" s="35"/>
      <c r="AM210" s="35"/>
      <c r="AN210" s="35"/>
      <c r="AO210" s="35"/>
      <c r="AP210" s="35"/>
      <c r="AQ210" s="35"/>
      <c r="AR210" s="35"/>
      <c r="AS210" s="35"/>
      <c r="AT210" s="35"/>
      <c r="AU210" s="35"/>
    </row>
    <row r="211" spans="1:47" ht="15.75" x14ac:dyDescent="0.25">
      <c r="A211" s="10">
        <v>46091</v>
      </c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35"/>
      <c r="AJ211" s="35"/>
      <c r="AK211" s="35"/>
      <c r="AL211" s="35"/>
      <c r="AM211" s="35"/>
      <c r="AN211" s="35"/>
      <c r="AO211" s="35"/>
      <c r="AP211" s="35"/>
      <c r="AQ211" s="35"/>
      <c r="AR211" s="35"/>
      <c r="AS211" s="35"/>
      <c r="AT211" s="35"/>
      <c r="AU211" s="35"/>
    </row>
    <row r="212" spans="1:47" ht="15.75" x14ac:dyDescent="0.25">
      <c r="A212" s="10">
        <v>46092</v>
      </c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F212" s="35"/>
      <c r="AG212" s="35"/>
      <c r="AH212" s="35"/>
      <c r="AI212" s="35"/>
      <c r="AJ212" s="35"/>
      <c r="AK212" s="35"/>
      <c r="AL212" s="35"/>
      <c r="AM212" s="35"/>
      <c r="AN212" s="35"/>
      <c r="AO212" s="35"/>
      <c r="AP212" s="35"/>
      <c r="AQ212" s="35"/>
      <c r="AR212" s="35"/>
      <c r="AS212" s="35"/>
      <c r="AT212" s="35"/>
      <c r="AU212" s="35"/>
    </row>
    <row r="213" spans="1:47" ht="15.75" x14ac:dyDescent="0.25">
      <c r="A213" s="10">
        <v>46093</v>
      </c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F213" s="35"/>
      <c r="AG213" s="35"/>
      <c r="AH213" s="35"/>
      <c r="AI213" s="35"/>
      <c r="AJ213" s="35"/>
      <c r="AK213" s="35"/>
      <c r="AL213" s="35"/>
      <c r="AM213" s="35"/>
      <c r="AN213" s="35"/>
      <c r="AO213" s="35"/>
      <c r="AP213" s="35"/>
      <c r="AQ213" s="35"/>
      <c r="AR213" s="35"/>
      <c r="AS213" s="35"/>
      <c r="AT213" s="35"/>
      <c r="AU213" s="35"/>
    </row>
    <row r="214" spans="1:47" ht="15.75" x14ac:dyDescent="0.25">
      <c r="A214" s="10">
        <v>46094</v>
      </c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F214" s="35"/>
      <c r="AG214" s="35"/>
      <c r="AH214" s="35"/>
      <c r="AI214" s="35"/>
      <c r="AJ214" s="35"/>
      <c r="AK214" s="35"/>
      <c r="AL214" s="35"/>
      <c r="AM214" s="35"/>
      <c r="AN214" s="35"/>
      <c r="AO214" s="35"/>
      <c r="AP214" s="35"/>
      <c r="AQ214" s="35"/>
      <c r="AR214" s="35"/>
      <c r="AS214" s="35"/>
      <c r="AT214" s="35"/>
      <c r="AU214" s="35"/>
    </row>
    <row r="215" spans="1:47" ht="15.75" x14ac:dyDescent="0.25">
      <c r="A215" s="10">
        <v>46095</v>
      </c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F215" s="35"/>
      <c r="AG215" s="35"/>
      <c r="AH215" s="35"/>
      <c r="AI215" s="35"/>
      <c r="AJ215" s="35"/>
      <c r="AK215" s="35"/>
      <c r="AL215" s="35"/>
      <c r="AM215" s="35"/>
      <c r="AN215" s="35"/>
      <c r="AO215" s="35"/>
      <c r="AP215" s="35"/>
      <c r="AQ215" s="35"/>
      <c r="AR215" s="35"/>
      <c r="AS215" s="35"/>
      <c r="AT215" s="35"/>
      <c r="AU215" s="35"/>
    </row>
    <row r="216" spans="1:47" ht="15.75" x14ac:dyDescent="0.25">
      <c r="A216" s="10">
        <v>46096</v>
      </c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F216" s="35"/>
      <c r="AG216" s="35"/>
      <c r="AH216" s="35"/>
      <c r="AI216" s="35"/>
      <c r="AJ216" s="35"/>
      <c r="AK216" s="35"/>
      <c r="AL216" s="35"/>
      <c r="AM216" s="35"/>
      <c r="AN216" s="35"/>
      <c r="AO216" s="35"/>
      <c r="AP216" s="35"/>
      <c r="AQ216" s="35"/>
      <c r="AR216" s="35"/>
      <c r="AS216" s="35"/>
      <c r="AT216" s="35"/>
      <c r="AU216" s="35"/>
    </row>
    <row r="217" spans="1:47" ht="15.75" x14ac:dyDescent="0.25">
      <c r="A217" s="10">
        <v>46097</v>
      </c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F217" s="35"/>
      <c r="AG217" s="35"/>
      <c r="AH217" s="35"/>
      <c r="AI217" s="35"/>
      <c r="AJ217" s="35"/>
      <c r="AK217" s="35"/>
      <c r="AL217" s="35"/>
      <c r="AM217" s="35"/>
      <c r="AN217" s="35"/>
      <c r="AO217" s="35"/>
      <c r="AP217" s="35"/>
      <c r="AQ217" s="35"/>
      <c r="AR217" s="35"/>
      <c r="AS217" s="35"/>
      <c r="AT217" s="35"/>
      <c r="AU217" s="35"/>
    </row>
    <row r="218" spans="1:47" ht="15.75" x14ac:dyDescent="0.25">
      <c r="A218" s="10">
        <v>46098</v>
      </c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F218" s="35"/>
      <c r="AG218" s="35"/>
      <c r="AH218" s="35"/>
      <c r="AI218" s="35"/>
      <c r="AJ218" s="35"/>
      <c r="AK218" s="35"/>
      <c r="AL218" s="35"/>
      <c r="AM218" s="35"/>
      <c r="AN218" s="35"/>
      <c r="AO218" s="35"/>
      <c r="AP218" s="35"/>
      <c r="AQ218" s="35"/>
      <c r="AR218" s="35"/>
      <c r="AS218" s="35"/>
      <c r="AT218" s="35"/>
      <c r="AU218" s="35"/>
    </row>
    <row r="219" spans="1:47" ht="15.75" x14ac:dyDescent="0.25">
      <c r="A219" s="10">
        <v>46099</v>
      </c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F219" s="35"/>
      <c r="AG219" s="35"/>
      <c r="AH219" s="35"/>
      <c r="AI219" s="35"/>
      <c r="AJ219" s="35"/>
      <c r="AK219" s="35"/>
      <c r="AL219" s="35"/>
      <c r="AM219" s="35"/>
      <c r="AN219" s="35"/>
      <c r="AO219" s="35"/>
      <c r="AP219" s="35"/>
      <c r="AQ219" s="35"/>
      <c r="AR219" s="35"/>
      <c r="AS219" s="35"/>
      <c r="AT219" s="35"/>
      <c r="AU219" s="35"/>
    </row>
    <row r="220" spans="1:47" ht="15.75" x14ac:dyDescent="0.25">
      <c r="A220" s="10">
        <v>46100</v>
      </c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F220" s="35"/>
      <c r="AG220" s="35"/>
      <c r="AH220" s="35"/>
      <c r="AI220" s="35"/>
      <c r="AJ220" s="35"/>
      <c r="AK220" s="35"/>
      <c r="AL220" s="35"/>
      <c r="AM220" s="35"/>
      <c r="AN220" s="35"/>
      <c r="AO220" s="35"/>
      <c r="AP220" s="35"/>
      <c r="AQ220" s="35"/>
      <c r="AR220" s="35"/>
      <c r="AS220" s="35"/>
      <c r="AT220" s="35"/>
      <c r="AU220" s="35"/>
    </row>
    <row r="221" spans="1:47" ht="15.75" x14ac:dyDescent="0.25">
      <c r="A221" s="10">
        <v>46101</v>
      </c>
      <c r="B221" s="35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F221" s="35"/>
      <c r="AG221" s="35"/>
      <c r="AH221" s="35"/>
      <c r="AI221" s="35"/>
      <c r="AJ221" s="35"/>
      <c r="AK221" s="35"/>
      <c r="AL221" s="35"/>
      <c r="AM221" s="35"/>
      <c r="AN221" s="35"/>
      <c r="AO221" s="35"/>
      <c r="AP221" s="35"/>
      <c r="AQ221" s="35"/>
      <c r="AR221" s="35"/>
      <c r="AS221" s="35"/>
      <c r="AT221" s="35"/>
      <c r="AU221" s="35"/>
    </row>
    <row r="222" spans="1:47" ht="15.75" x14ac:dyDescent="0.25">
      <c r="A222" s="10">
        <v>46102</v>
      </c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F222" s="35"/>
      <c r="AG222" s="35"/>
      <c r="AH222" s="35"/>
      <c r="AI222" s="35"/>
      <c r="AJ222" s="35"/>
      <c r="AK222" s="35"/>
      <c r="AL222" s="35"/>
      <c r="AM222" s="35"/>
      <c r="AN222" s="35"/>
      <c r="AO222" s="35"/>
      <c r="AP222" s="35"/>
      <c r="AQ222" s="35"/>
      <c r="AR222" s="35"/>
      <c r="AS222" s="35"/>
      <c r="AT222" s="35"/>
      <c r="AU222" s="35"/>
    </row>
    <row r="223" spans="1:47" ht="15.75" x14ac:dyDescent="0.25">
      <c r="A223" s="10">
        <v>46103</v>
      </c>
      <c r="B223" s="35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F223" s="35"/>
      <c r="AG223" s="35"/>
      <c r="AH223" s="35"/>
      <c r="AI223" s="35"/>
      <c r="AJ223" s="35"/>
      <c r="AK223" s="35"/>
      <c r="AL223" s="35"/>
      <c r="AM223" s="35"/>
      <c r="AN223" s="35"/>
      <c r="AO223" s="35"/>
      <c r="AP223" s="35"/>
      <c r="AQ223" s="35"/>
      <c r="AR223" s="35"/>
      <c r="AS223" s="35"/>
      <c r="AT223" s="35"/>
      <c r="AU223" s="35"/>
    </row>
    <row r="224" spans="1:47" ht="15.75" x14ac:dyDescent="0.25">
      <c r="A224" s="10">
        <v>46104</v>
      </c>
      <c r="B224" s="35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F224" s="35"/>
      <c r="AG224" s="35"/>
      <c r="AH224" s="35"/>
      <c r="AI224" s="35"/>
      <c r="AJ224" s="35"/>
      <c r="AK224" s="35"/>
      <c r="AL224" s="35"/>
      <c r="AM224" s="35"/>
      <c r="AN224" s="35"/>
      <c r="AO224" s="35"/>
      <c r="AP224" s="35"/>
      <c r="AQ224" s="35"/>
      <c r="AR224" s="35"/>
      <c r="AS224" s="35"/>
      <c r="AT224" s="35"/>
      <c r="AU224" s="35"/>
    </row>
    <row r="225" spans="1:47" ht="15.75" x14ac:dyDescent="0.25">
      <c r="A225" s="10">
        <v>46105</v>
      </c>
      <c r="B225" s="35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F225" s="35"/>
      <c r="AG225" s="35"/>
      <c r="AH225" s="35"/>
      <c r="AI225" s="35"/>
      <c r="AJ225" s="35"/>
      <c r="AK225" s="35"/>
      <c r="AL225" s="35"/>
      <c r="AM225" s="35"/>
      <c r="AN225" s="35"/>
      <c r="AO225" s="35"/>
      <c r="AP225" s="35"/>
      <c r="AQ225" s="35"/>
      <c r="AR225" s="35"/>
      <c r="AS225" s="35"/>
      <c r="AT225" s="35"/>
      <c r="AU225" s="35"/>
    </row>
    <row r="226" spans="1:47" ht="15.75" x14ac:dyDescent="0.25">
      <c r="A226" s="10">
        <v>46106</v>
      </c>
      <c r="B226" s="35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F226" s="35"/>
      <c r="AG226" s="35"/>
      <c r="AH226" s="35"/>
      <c r="AI226" s="35"/>
      <c r="AJ226" s="35"/>
      <c r="AK226" s="35"/>
      <c r="AL226" s="35"/>
      <c r="AM226" s="35"/>
      <c r="AN226" s="35"/>
      <c r="AO226" s="35"/>
      <c r="AP226" s="35"/>
      <c r="AQ226" s="35"/>
      <c r="AR226" s="35"/>
      <c r="AS226" s="35"/>
      <c r="AT226" s="35"/>
      <c r="AU226" s="35"/>
    </row>
    <row r="227" spans="1:47" ht="15.75" x14ac:dyDescent="0.25">
      <c r="A227" s="10">
        <v>46107</v>
      </c>
      <c r="B227" s="35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F227" s="35"/>
      <c r="AG227" s="35"/>
      <c r="AH227" s="35"/>
      <c r="AI227" s="35"/>
      <c r="AJ227" s="35"/>
      <c r="AK227" s="35"/>
      <c r="AL227" s="35"/>
      <c r="AM227" s="35"/>
      <c r="AN227" s="35"/>
      <c r="AO227" s="35"/>
      <c r="AP227" s="35"/>
      <c r="AQ227" s="35"/>
      <c r="AR227" s="35"/>
      <c r="AS227" s="35"/>
      <c r="AT227" s="35"/>
      <c r="AU227" s="35"/>
    </row>
    <row r="228" spans="1:47" ht="15.75" x14ac:dyDescent="0.25">
      <c r="A228" s="10">
        <v>46108</v>
      </c>
      <c r="B228" s="35"/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F228" s="35"/>
      <c r="AG228" s="35"/>
      <c r="AH228" s="35"/>
      <c r="AI228" s="35"/>
      <c r="AJ228" s="35"/>
      <c r="AK228" s="35"/>
      <c r="AL228" s="35"/>
      <c r="AM228" s="35"/>
      <c r="AN228" s="35"/>
      <c r="AO228" s="35"/>
      <c r="AP228" s="35"/>
      <c r="AQ228" s="35"/>
      <c r="AR228" s="35"/>
      <c r="AS228" s="35"/>
      <c r="AT228" s="35"/>
      <c r="AU228" s="35"/>
    </row>
    <row r="229" spans="1:47" ht="15.75" x14ac:dyDescent="0.25">
      <c r="A229" s="10">
        <v>46109</v>
      </c>
      <c r="B229" s="35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F229" s="35"/>
      <c r="AG229" s="35"/>
      <c r="AH229" s="35"/>
      <c r="AI229" s="35"/>
      <c r="AJ229" s="35"/>
      <c r="AK229" s="35"/>
      <c r="AL229" s="35"/>
      <c r="AM229" s="35"/>
      <c r="AN229" s="35"/>
      <c r="AO229" s="35"/>
      <c r="AP229" s="35"/>
      <c r="AQ229" s="35"/>
      <c r="AR229" s="35"/>
      <c r="AS229" s="35"/>
      <c r="AT229" s="35"/>
      <c r="AU229" s="35"/>
    </row>
    <row r="230" spans="1:47" ht="15.75" x14ac:dyDescent="0.25">
      <c r="A230" s="10">
        <v>46110</v>
      </c>
      <c r="B230" s="35"/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F230" s="35"/>
      <c r="AG230" s="35"/>
      <c r="AH230" s="35"/>
      <c r="AI230" s="35"/>
      <c r="AJ230" s="35"/>
      <c r="AK230" s="35"/>
      <c r="AL230" s="35"/>
      <c r="AM230" s="35"/>
      <c r="AN230" s="35"/>
      <c r="AO230" s="35"/>
      <c r="AP230" s="35"/>
      <c r="AQ230" s="35"/>
      <c r="AR230" s="35"/>
      <c r="AS230" s="35"/>
      <c r="AT230" s="35"/>
      <c r="AU230" s="35"/>
    </row>
    <row r="231" spans="1:47" ht="15.75" x14ac:dyDescent="0.25">
      <c r="A231" s="10">
        <v>46111</v>
      </c>
      <c r="B231" s="35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F231" s="35"/>
      <c r="AG231" s="35"/>
      <c r="AH231" s="35"/>
      <c r="AI231" s="35"/>
      <c r="AJ231" s="35"/>
      <c r="AK231" s="35"/>
      <c r="AL231" s="35"/>
      <c r="AM231" s="35"/>
      <c r="AN231" s="35"/>
      <c r="AO231" s="35"/>
      <c r="AP231" s="35"/>
      <c r="AQ231" s="35"/>
      <c r="AR231" s="35"/>
      <c r="AS231" s="35"/>
      <c r="AT231" s="35"/>
      <c r="AU231" s="35"/>
    </row>
    <row r="232" spans="1:47" ht="15.75" x14ac:dyDescent="0.25">
      <c r="A232" s="10">
        <v>46112</v>
      </c>
      <c r="B232" s="35"/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35"/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F232" s="35"/>
      <c r="AG232" s="35"/>
      <c r="AH232" s="35"/>
      <c r="AI232" s="35"/>
      <c r="AJ232" s="35"/>
      <c r="AK232" s="35"/>
      <c r="AL232" s="35"/>
      <c r="AM232" s="35"/>
      <c r="AN232" s="35"/>
      <c r="AO232" s="35"/>
      <c r="AP232" s="35"/>
      <c r="AQ232" s="35"/>
      <c r="AR232" s="35"/>
      <c r="AS232" s="35"/>
      <c r="AT232" s="35"/>
      <c r="AU232" s="35"/>
    </row>
    <row r="233" spans="1:47" ht="15.75" x14ac:dyDescent="0.25">
      <c r="A233" s="10">
        <v>46113</v>
      </c>
      <c r="B233" s="35"/>
      <c r="C233" s="35"/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F233" s="35"/>
      <c r="AG233" s="35"/>
      <c r="AH233" s="35"/>
      <c r="AI233" s="35"/>
      <c r="AJ233" s="35"/>
      <c r="AK233" s="35"/>
      <c r="AL233" s="35"/>
      <c r="AM233" s="35"/>
      <c r="AN233" s="35"/>
      <c r="AO233" s="35"/>
      <c r="AP233" s="35"/>
      <c r="AQ233" s="35"/>
      <c r="AR233" s="35"/>
      <c r="AS233" s="35"/>
      <c r="AT233" s="35"/>
      <c r="AU233" s="35"/>
    </row>
    <row r="234" spans="1:47" ht="15.75" x14ac:dyDescent="0.25">
      <c r="A234" s="10">
        <v>46114</v>
      </c>
      <c r="B234" s="35"/>
      <c r="C234" s="35"/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F234" s="35"/>
      <c r="AG234" s="35"/>
      <c r="AH234" s="35"/>
      <c r="AI234" s="35"/>
      <c r="AJ234" s="35"/>
      <c r="AK234" s="35"/>
      <c r="AL234" s="35"/>
      <c r="AM234" s="35"/>
      <c r="AN234" s="35"/>
      <c r="AO234" s="35"/>
      <c r="AP234" s="35"/>
      <c r="AQ234" s="35"/>
      <c r="AR234" s="35"/>
      <c r="AS234" s="35"/>
      <c r="AT234" s="35"/>
      <c r="AU234" s="35"/>
    </row>
    <row r="235" spans="1:47" ht="15.75" x14ac:dyDescent="0.25">
      <c r="A235" s="10">
        <v>46115</v>
      </c>
      <c r="B235" s="35"/>
      <c r="C235" s="35"/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F235" s="35"/>
      <c r="AG235" s="35"/>
      <c r="AH235" s="35"/>
      <c r="AI235" s="35"/>
      <c r="AJ235" s="35"/>
      <c r="AK235" s="35"/>
      <c r="AL235" s="35"/>
      <c r="AM235" s="35"/>
      <c r="AN235" s="35"/>
      <c r="AO235" s="35"/>
      <c r="AP235" s="35"/>
      <c r="AQ235" s="35"/>
      <c r="AR235" s="35"/>
      <c r="AS235" s="35"/>
      <c r="AT235" s="35"/>
      <c r="AU235" s="35"/>
    </row>
    <row r="236" spans="1:47" ht="15.75" x14ac:dyDescent="0.25">
      <c r="A236" s="10">
        <v>46116</v>
      </c>
      <c r="B236" s="35"/>
      <c r="C236" s="35"/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F236" s="35"/>
      <c r="AG236" s="35"/>
      <c r="AH236" s="35"/>
      <c r="AI236" s="35"/>
      <c r="AJ236" s="35"/>
      <c r="AK236" s="35"/>
      <c r="AL236" s="35"/>
      <c r="AM236" s="35"/>
      <c r="AN236" s="35"/>
      <c r="AO236" s="35"/>
      <c r="AP236" s="35"/>
      <c r="AQ236" s="35"/>
      <c r="AR236" s="35"/>
      <c r="AS236" s="35"/>
      <c r="AT236" s="35"/>
      <c r="AU236" s="35"/>
    </row>
    <row r="237" spans="1:47" ht="15.75" x14ac:dyDescent="0.25">
      <c r="A237" s="10">
        <v>46117</v>
      </c>
      <c r="B237" s="35"/>
      <c r="C237" s="35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F237" s="35"/>
      <c r="AG237" s="35"/>
      <c r="AH237" s="35"/>
      <c r="AI237" s="35"/>
      <c r="AJ237" s="35"/>
      <c r="AK237" s="35"/>
      <c r="AL237" s="35"/>
      <c r="AM237" s="35"/>
      <c r="AN237" s="35"/>
      <c r="AO237" s="35"/>
      <c r="AP237" s="35"/>
      <c r="AQ237" s="35"/>
      <c r="AR237" s="35"/>
      <c r="AS237" s="35"/>
      <c r="AT237" s="35"/>
      <c r="AU237" s="35"/>
    </row>
    <row r="238" spans="1:47" ht="15.75" x14ac:dyDescent="0.25">
      <c r="A238" s="10">
        <v>46118</v>
      </c>
      <c r="B238" s="35"/>
      <c r="C238" s="35"/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F238" s="35"/>
      <c r="AG238" s="35"/>
      <c r="AH238" s="35"/>
      <c r="AI238" s="35"/>
      <c r="AJ238" s="35"/>
      <c r="AK238" s="35"/>
      <c r="AL238" s="35"/>
      <c r="AM238" s="35"/>
      <c r="AN238" s="35"/>
      <c r="AO238" s="35"/>
      <c r="AP238" s="35"/>
      <c r="AQ238" s="35"/>
      <c r="AR238" s="35"/>
      <c r="AS238" s="35"/>
      <c r="AT238" s="35"/>
      <c r="AU238" s="35"/>
    </row>
    <row r="239" spans="1:47" ht="15.75" x14ac:dyDescent="0.25">
      <c r="A239" s="10">
        <v>46119</v>
      </c>
      <c r="B239" s="35"/>
      <c r="C239" s="35"/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F239" s="35"/>
      <c r="AG239" s="35"/>
      <c r="AH239" s="35"/>
      <c r="AI239" s="35"/>
      <c r="AJ239" s="35"/>
      <c r="AK239" s="35"/>
      <c r="AL239" s="35"/>
      <c r="AM239" s="35"/>
      <c r="AN239" s="35"/>
      <c r="AO239" s="35"/>
      <c r="AP239" s="35"/>
      <c r="AQ239" s="35"/>
      <c r="AR239" s="35"/>
      <c r="AS239" s="35"/>
      <c r="AT239" s="35"/>
      <c r="AU239" s="35"/>
    </row>
    <row r="240" spans="1:47" ht="15.75" x14ac:dyDescent="0.25">
      <c r="A240" s="10">
        <v>46120</v>
      </c>
      <c r="B240" s="35"/>
      <c r="C240" s="35"/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35"/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F240" s="35"/>
      <c r="AG240" s="35"/>
      <c r="AH240" s="35"/>
      <c r="AI240" s="35"/>
      <c r="AJ240" s="35"/>
      <c r="AK240" s="35"/>
      <c r="AL240" s="35"/>
      <c r="AM240" s="35"/>
      <c r="AN240" s="35"/>
      <c r="AO240" s="35"/>
      <c r="AP240" s="35"/>
      <c r="AQ240" s="35"/>
      <c r="AR240" s="35"/>
      <c r="AS240" s="35"/>
      <c r="AT240" s="35"/>
      <c r="AU240" s="35"/>
    </row>
    <row r="241" spans="1:47" ht="15.75" x14ac:dyDescent="0.25">
      <c r="A241" s="10">
        <v>46121</v>
      </c>
      <c r="B241" s="35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F241" s="35"/>
      <c r="AG241" s="35"/>
      <c r="AH241" s="35"/>
      <c r="AI241" s="35"/>
      <c r="AJ241" s="35"/>
      <c r="AK241" s="35"/>
      <c r="AL241" s="35"/>
      <c r="AM241" s="35"/>
      <c r="AN241" s="35"/>
      <c r="AO241" s="35"/>
      <c r="AP241" s="35"/>
      <c r="AQ241" s="35"/>
      <c r="AR241" s="35"/>
      <c r="AS241" s="35"/>
      <c r="AT241" s="35"/>
      <c r="AU241" s="35"/>
    </row>
    <row r="242" spans="1:47" ht="15.75" x14ac:dyDescent="0.25">
      <c r="A242" s="10">
        <v>46122</v>
      </c>
      <c r="B242" s="35"/>
      <c r="C242" s="35"/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35"/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F242" s="35"/>
      <c r="AG242" s="35"/>
      <c r="AH242" s="35"/>
      <c r="AI242" s="35"/>
      <c r="AJ242" s="35"/>
      <c r="AK242" s="35"/>
      <c r="AL242" s="35"/>
      <c r="AM242" s="35"/>
      <c r="AN242" s="35"/>
      <c r="AO242" s="35"/>
      <c r="AP242" s="35"/>
      <c r="AQ242" s="35"/>
      <c r="AR242" s="35"/>
      <c r="AS242" s="35"/>
      <c r="AT242" s="35"/>
      <c r="AU242" s="35"/>
    </row>
    <row r="243" spans="1:47" ht="15.75" x14ac:dyDescent="0.25">
      <c r="A243" s="10">
        <v>46123</v>
      </c>
      <c r="B243" s="35"/>
      <c r="C243" s="35"/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35"/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F243" s="35"/>
      <c r="AG243" s="35"/>
      <c r="AH243" s="35"/>
      <c r="AI243" s="35"/>
      <c r="AJ243" s="35"/>
      <c r="AK243" s="35"/>
      <c r="AL243" s="35"/>
      <c r="AM243" s="35"/>
      <c r="AN243" s="35"/>
      <c r="AO243" s="35"/>
      <c r="AP243" s="35"/>
      <c r="AQ243" s="35"/>
      <c r="AR243" s="35"/>
      <c r="AS243" s="35"/>
      <c r="AT243" s="35"/>
      <c r="AU243" s="35"/>
    </row>
    <row r="244" spans="1:47" ht="15.75" x14ac:dyDescent="0.25">
      <c r="A244" s="10">
        <v>46124</v>
      </c>
      <c r="B244" s="35"/>
      <c r="C244" s="35"/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F244" s="35"/>
      <c r="AG244" s="35"/>
      <c r="AH244" s="35"/>
      <c r="AI244" s="35"/>
      <c r="AJ244" s="35"/>
      <c r="AK244" s="35"/>
      <c r="AL244" s="35"/>
      <c r="AM244" s="35"/>
      <c r="AN244" s="35"/>
      <c r="AO244" s="35"/>
      <c r="AP244" s="35"/>
      <c r="AQ244" s="35"/>
      <c r="AR244" s="35"/>
      <c r="AS244" s="35"/>
      <c r="AT244" s="35"/>
      <c r="AU244" s="35"/>
    </row>
    <row r="245" spans="1:47" ht="15.75" x14ac:dyDescent="0.25">
      <c r="A245" s="10">
        <v>46125</v>
      </c>
      <c r="B245" s="35"/>
      <c r="C245" s="35"/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35"/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F245" s="35"/>
      <c r="AG245" s="35"/>
      <c r="AH245" s="35"/>
      <c r="AI245" s="35"/>
      <c r="AJ245" s="35"/>
      <c r="AK245" s="35"/>
      <c r="AL245" s="35"/>
      <c r="AM245" s="35"/>
      <c r="AN245" s="35"/>
      <c r="AO245" s="35"/>
      <c r="AP245" s="35"/>
      <c r="AQ245" s="35"/>
      <c r="AR245" s="35"/>
      <c r="AS245" s="35"/>
      <c r="AT245" s="35"/>
      <c r="AU245" s="35"/>
    </row>
    <row r="246" spans="1:47" ht="15.75" x14ac:dyDescent="0.25">
      <c r="A246" s="10">
        <v>46126</v>
      </c>
      <c r="B246" s="35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F246" s="35"/>
      <c r="AG246" s="35"/>
      <c r="AH246" s="35"/>
      <c r="AI246" s="35"/>
      <c r="AJ246" s="35"/>
      <c r="AK246" s="35"/>
      <c r="AL246" s="35"/>
      <c r="AM246" s="35"/>
      <c r="AN246" s="35"/>
      <c r="AO246" s="35"/>
      <c r="AP246" s="35"/>
      <c r="AQ246" s="35"/>
      <c r="AR246" s="35"/>
      <c r="AS246" s="35"/>
      <c r="AT246" s="35"/>
      <c r="AU246" s="35"/>
    </row>
    <row r="247" spans="1:47" ht="15.75" x14ac:dyDescent="0.25">
      <c r="A247" s="10">
        <v>46127</v>
      </c>
      <c r="B247" s="35"/>
      <c r="C247" s="35"/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F247" s="35"/>
      <c r="AG247" s="35"/>
      <c r="AH247" s="35"/>
      <c r="AI247" s="35"/>
      <c r="AJ247" s="35"/>
      <c r="AK247" s="35"/>
      <c r="AL247" s="35"/>
      <c r="AM247" s="35"/>
      <c r="AN247" s="35"/>
      <c r="AO247" s="35"/>
      <c r="AP247" s="35"/>
      <c r="AQ247" s="35"/>
      <c r="AR247" s="35"/>
      <c r="AS247" s="35"/>
      <c r="AT247" s="35"/>
      <c r="AU247" s="35"/>
    </row>
    <row r="248" spans="1:47" ht="15.75" x14ac:dyDescent="0.25">
      <c r="A248" s="10">
        <v>46128</v>
      </c>
      <c r="B248" s="35"/>
      <c r="C248" s="35"/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35"/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F248" s="35"/>
      <c r="AG248" s="35"/>
      <c r="AH248" s="35"/>
      <c r="AI248" s="35"/>
      <c r="AJ248" s="35"/>
      <c r="AK248" s="35"/>
      <c r="AL248" s="35"/>
      <c r="AM248" s="35"/>
      <c r="AN248" s="35"/>
      <c r="AO248" s="35"/>
      <c r="AP248" s="35"/>
      <c r="AQ248" s="35"/>
      <c r="AR248" s="35"/>
      <c r="AS248" s="35"/>
      <c r="AT248" s="35"/>
      <c r="AU248" s="35"/>
    </row>
    <row r="249" spans="1:47" ht="15.75" x14ac:dyDescent="0.25">
      <c r="A249" s="10">
        <v>46129</v>
      </c>
      <c r="B249" s="35"/>
      <c r="C249" s="35"/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35"/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F249" s="35"/>
      <c r="AG249" s="35"/>
      <c r="AH249" s="35"/>
      <c r="AI249" s="35"/>
      <c r="AJ249" s="35"/>
      <c r="AK249" s="35"/>
      <c r="AL249" s="35"/>
      <c r="AM249" s="35"/>
      <c r="AN249" s="35"/>
      <c r="AO249" s="35"/>
      <c r="AP249" s="35"/>
      <c r="AQ249" s="35"/>
      <c r="AR249" s="35"/>
      <c r="AS249" s="35"/>
      <c r="AT249" s="35"/>
      <c r="AU249" s="35"/>
    </row>
    <row r="250" spans="1:47" ht="15.75" x14ac:dyDescent="0.25">
      <c r="A250" s="10">
        <v>46130</v>
      </c>
      <c r="B250" s="35"/>
      <c r="C250" s="35"/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35"/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F250" s="35"/>
      <c r="AG250" s="35"/>
      <c r="AH250" s="35"/>
      <c r="AI250" s="35"/>
      <c r="AJ250" s="35"/>
      <c r="AK250" s="35"/>
      <c r="AL250" s="35"/>
      <c r="AM250" s="35"/>
      <c r="AN250" s="35"/>
      <c r="AO250" s="35"/>
      <c r="AP250" s="35"/>
      <c r="AQ250" s="35"/>
      <c r="AR250" s="35"/>
      <c r="AS250" s="35"/>
      <c r="AT250" s="35"/>
      <c r="AU250" s="35"/>
    </row>
    <row r="251" spans="1:47" ht="15.75" x14ac:dyDescent="0.25">
      <c r="A251" s="10">
        <v>46131</v>
      </c>
      <c r="B251" s="35"/>
      <c r="C251" s="35"/>
      <c r="D251" s="35"/>
      <c r="E251" s="35"/>
      <c r="F251" s="35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35"/>
      <c r="U251" s="35"/>
      <c r="V251" s="35"/>
      <c r="W251" s="35"/>
      <c r="X251" s="35"/>
      <c r="Y251" s="35"/>
      <c r="Z251" s="35"/>
      <c r="AA251" s="35"/>
      <c r="AB251" s="35"/>
      <c r="AC251" s="35"/>
      <c r="AD251" s="35"/>
      <c r="AE251" s="35"/>
      <c r="AF251" s="35"/>
      <c r="AG251" s="35"/>
      <c r="AH251" s="35"/>
      <c r="AI251" s="35"/>
      <c r="AJ251" s="35"/>
      <c r="AK251" s="35"/>
      <c r="AL251" s="35"/>
      <c r="AM251" s="35"/>
      <c r="AN251" s="35"/>
      <c r="AO251" s="35"/>
      <c r="AP251" s="35"/>
      <c r="AQ251" s="35"/>
      <c r="AR251" s="35"/>
      <c r="AS251" s="35"/>
      <c r="AT251" s="35"/>
      <c r="AU251" s="35"/>
    </row>
    <row r="252" spans="1:47" ht="15.75" x14ac:dyDescent="0.25">
      <c r="A252" s="10">
        <v>46132</v>
      </c>
      <c r="B252" s="35"/>
      <c r="C252" s="35"/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35"/>
      <c r="U252" s="35"/>
      <c r="V252" s="35"/>
      <c r="W252" s="35"/>
      <c r="X252" s="35"/>
      <c r="Y252" s="35"/>
      <c r="Z252" s="35"/>
      <c r="AA252" s="35"/>
      <c r="AB252" s="35"/>
      <c r="AC252" s="35"/>
      <c r="AD252" s="35"/>
      <c r="AE252" s="35"/>
      <c r="AF252" s="35"/>
      <c r="AG252" s="35"/>
      <c r="AH252" s="35"/>
      <c r="AI252" s="35"/>
      <c r="AJ252" s="35"/>
      <c r="AK252" s="35"/>
      <c r="AL252" s="35"/>
      <c r="AM252" s="35"/>
      <c r="AN252" s="35"/>
      <c r="AO252" s="35"/>
      <c r="AP252" s="35"/>
      <c r="AQ252" s="35"/>
      <c r="AR252" s="35"/>
      <c r="AS252" s="35"/>
      <c r="AT252" s="35"/>
      <c r="AU252" s="35"/>
    </row>
    <row r="253" spans="1:47" ht="15.75" x14ac:dyDescent="0.25">
      <c r="A253" s="10">
        <v>46133</v>
      </c>
      <c r="B253" s="35"/>
      <c r="C253" s="35"/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35"/>
      <c r="U253" s="35"/>
      <c r="V253" s="35"/>
      <c r="W253" s="35"/>
      <c r="X253" s="35"/>
      <c r="Y253" s="35"/>
      <c r="Z253" s="35"/>
      <c r="AA253" s="35"/>
      <c r="AB253" s="35"/>
      <c r="AC253" s="35"/>
      <c r="AD253" s="35"/>
      <c r="AE253" s="35"/>
      <c r="AF253" s="35"/>
      <c r="AG253" s="35"/>
      <c r="AH253" s="35"/>
      <c r="AI253" s="35"/>
      <c r="AJ253" s="35"/>
      <c r="AK253" s="35"/>
      <c r="AL253" s="35"/>
      <c r="AM253" s="35"/>
      <c r="AN253" s="35"/>
      <c r="AO253" s="35"/>
      <c r="AP253" s="35"/>
      <c r="AQ253" s="35"/>
      <c r="AR253" s="35"/>
      <c r="AS253" s="35"/>
      <c r="AT253" s="35"/>
      <c r="AU253" s="35"/>
    </row>
    <row r="254" spans="1:47" ht="15.75" x14ac:dyDescent="0.25">
      <c r="A254" s="10">
        <v>46134</v>
      </c>
      <c r="B254" s="35"/>
      <c r="C254" s="35"/>
      <c r="D254" s="35"/>
      <c r="E254" s="35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5"/>
      <c r="T254" s="35"/>
      <c r="U254" s="35"/>
      <c r="V254" s="35"/>
      <c r="W254" s="35"/>
      <c r="X254" s="35"/>
      <c r="Y254" s="35"/>
      <c r="Z254" s="35"/>
      <c r="AA254" s="35"/>
      <c r="AB254" s="35"/>
      <c r="AC254" s="35"/>
      <c r="AD254" s="35"/>
      <c r="AE254" s="35"/>
      <c r="AF254" s="35"/>
      <c r="AG254" s="35"/>
      <c r="AH254" s="35"/>
      <c r="AI254" s="35"/>
      <c r="AJ254" s="35"/>
      <c r="AK254" s="35"/>
      <c r="AL254" s="35"/>
      <c r="AM254" s="35"/>
      <c r="AN254" s="35"/>
      <c r="AO254" s="35"/>
      <c r="AP254" s="35"/>
      <c r="AQ254" s="35"/>
      <c r="AR254" s="35"/>
      <c r="AS254" s="35"/>
      <c r="AT254" s="35"/>
      <c r="AU254" s="35"/>
    </row>
    <row r="255" spans="1:47" ht="15.75" x14ac:dyDescent="0.25">
      <c r="A255" s="10">
        <v>46135</v>
      </c>
      <c r="B255" s="35"/>
      <c r="C255" s="35"/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35"/>
      <c r="U255" s="35"/>
      <c r="V255" s="35"/>
      <c r="W255" s="35"/>
      <c r="X255" s="35"/>
      <c r="Y255" s="35"/>
      <c r="Z255" s="35"/>
      <c r="AA255" s="35"/>
      <c r="AB255" s="35"/>
      <c r="AC255" s="35"/>
      <c r="AD255" s="35"/>
      <c r="AE255" s="35"/>
      <c r="AF255" s="35"/>
      <c r="AG255" s="35"/>
      <c r="AH255" s="35"/>
      <c r="AI255" s="35"/>
      <c r="AJ255" s="35"/>
      <c r="AK255" s="35"/>
      <c r="AL255" s="35"/>
      <c r="AM255" s="35"/>
      <c r="AN255" s="35"/>
      <c r="AO255" s="35"/>
      <c r="AP255" s="35"/>
      <c r="AQ255" s="35"/>
      <c r="AR255" s="35"/>
      <c r="AS255" s="35"/>
      <c r="AT255" s="35"/>
      <c r="AU255" s="35"/>
    </row>
    <row r="256" spans="1:47" ht="15.75" x14ac:dyDescent="0.25">
      <c r="A256" s="10">
        <v>46136</v>
      </c>
      <c r="B256" s="35"/>
      <c r="C256" s="35"/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35"/>
      <c r="U256" s="35"/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  <c r="AF256" s="35"/>
      <c r="AG256" s="35"/>
      <c r="AH256" s="35"/>
      <c r="AI256" s="35"/>
      <c r="AJ256" s="35"/>
      <c r="AK256" s="35"/>
      <c r="AL256" s="35"/>
      <c r="AM256" s="35"/>
      <c r="AN256" s="35"/>
      <c r="AO256" s="35"/>
      <c r="AP256" s="35"/>
      <c r="AQ256" s="35"/>
      <c r="AR256" s="35"/>
      <c r="AS256" s="35"/>
      <c r="AT256" s="35"/>
      <c r="AU256" s="35"/>
    </row>
    <row r="257" spans="1:47" ht="15.75" x14ac:dyDescent="0.25">
      <c r="A257" s="10">
        <v>46137</v>
      </c>
      <c r="B257" s="35"/>
      <c r="C257" s="35"/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35"/>
      <c r="U257" s="35"/>
      <c r="V257" s="35"/>
      <c r="W257" s="35"/>
      <c r="X257" s="35"/>
      <c r="Y257" s="35"/>
      <c r="Z257" s="35"/>
      <c r="AA257" s="35"/>
      <c r="AB257" s="35"/>
      <c r="AC257" s="35"/>
      <c r="AD257" s="35"/>
      <c r="AE257" s="35"/>
      <c r="AF257" s="35"/>
      <c r="AG257" s="35"/>
      <c r="AH257" s="35"/>
      <c r="AI257" s="35"/>
      <c r="AJ257" s="35"/>
      <c r="AK257" s="35"/>
      <c r="AL257" s="35"/>
      <c r="AM257" s="35"/>
      <c r="AN257" s="35"/>
      <c r="AO257" s="35"/>
      <c r="AP257" s="35"/>
      <c r="AQ257" s="35"/>
      <c r="AR257" s="35"/>
      <c r="AS257" s="35"/>
      <c r="AT257" s="35"/>
      <c r="AU257" s="35"/>
    </row>
    <row r="258" spans="1:47" ht="15.75" x14ac:dyDescent="0.25">
      <c r="A258" s="10">
        <v>46138</v>
      </c>
      <c r="B258" s="35"/>
      <c r="C258" s="35"/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35"/>
      <c r="U258" s="35"/>
      <c r="V258" s="35"/>
      <c r="W258" s="35"/>
      <c r="X258" s="35"/>
      <c r="Y258" s="35"/>
      <c r="Z258" s="35"/>
      <c r="AA258" s="35"/>
      <c r="AB258" s="35"/>
      <c r="AC258" s="35"/>
      <c r="AD258" s="35"/>
      <c r="AE258" s="35"/>
      <c r="AF258" s="35"/>
      <c r="AG258" s="35"/>
      <c r="AH258" s="35"/>
      <c r="AI258" s="35"/>
      <c r="AJ258" s="35"/>
      <c r="AK258" s="35"/>
      <c r="AL258" s="35"/>
      <c r="AM258" s="35"/>
      <c r="AN258" s="35"/>
      <c r="AO258" s="35"/>
      <c r="AP258" s="35"/>
      <c r="AQ258" s="35"/>
      <c r="AR258" s="35"/>
      <c r="AS258" s="35"/>
      <c r="AT258" s="35"/>
      <c r="AU258" s="35"/>
    </row>
    <row r="259" spans="1:47" ht="15.75" x14ac:dyDescent="0.25">
      <c r="A259" s="10">
        <v>46139</v>
      </c>
      <c r="B259" s="35"/>
      <c r="C259" s="35"/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35"/>
      <c r="U259" s="35"/>
      <c r="V259" s="35"/>
      <c r="W259" s="35"/>
      <c r="X259" s="35"/>
      <c r="Y259" s="35"/>
      <c r="Z259" s="35"/>
      <c r="AA259" s="35"/>
      <c r="AB259" s="35"/>
      <c r="AC259" s="35"/>
      <c r="AD259" s="35"/>
      <c r="AE259" s="35"/>
      <c r="AF259" s="35"/>
      <c r="AG259" s="35"/>
      <c r="AH259" s="35"/>
      <c r="AI259" s="35"/>
      <c r="AJ259" s="35"/>
      <c r="AK259" s="35"/>
      <c r="AL259" s="35"/>
      <c r="AM259" s="35"/>
      <c r="AN259" s="35"/>
      <c r="AO259" s="35"/>
      <c r="AP259" s="35"/>
      <c r="AQ259" s="35"/>
      <c r="AR259" s="35"/>
      <c r="AS259" s="35"/>
      <c r="AT259" s="35"/>
      <c r="AU259" s="35"/>
    </row>
    <row r="260" spans="1:47" ht="15.75" x14ac:dyDescent="0.25">
      <c r="A260" s="10">
        <v>46140</v>
      </c>
      <c r="B260" s="35"/>
      <c r="C260" s="35"/>
      <c r="D260" s="35"/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35"/>
      <c r="U260" s="35"/>
      <c r="V260" s="35"/>
      <c r="W260" s="35"/>
      <c r="X260" s="35"/>
      <c r="Y260" s="35"/>
      <c r="Z260" s="35"/>
      <c r="AA260" s="35"/>
      <c r="AB260" s="35"/>
      <c r="AC260" s="35"/>
      <c r="AD260" s="35"/>
      <c r="AE260" s="35"/>
      <c r="AF260" s="35"/>
      <c r="AG260" s="35"/>
      <c r="AH260" s="35"/>
      <c r="AI260" s="35"/>
      <c r="AJ260" s="35"/>
      <c r="AK260" s="35"/>
      <c r="AL260" s="35"/>
      <c r="AM260" s="35"/>
      <c r="AN260" s="35"/>
      <c r="AO260" s="35"/>
      <c r="AP260" s="35"/>
      <c r="AQ260" s="35"/>
      <c r="AR260" s="35"/>
      <c r="AS260" s="35"/>
      <c r="AT260" s="35"/>
      <c r="AU260" s="35"/>
    </row>
    <row r="261" spans="1:47" ht="15.75" x14ac:dyDescent="0.25">
      <c r="A261" s="10">
        <v>46141</v>
      </c>
      <c r="B261" s="35"/>
      <c r="C261" s="35"/>
      <c r="D261" s="35"/>
      <c r="E261" s="35"/>
      <c r="F261" s="35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35"/>
      <c r="T261" s="35"/>
      <c r="U261" s="35"/>
      <c r="V261" s="35"/>
      <c r="W261" s="35"/>
      <c r="X261" s="35"/>
      <c r="Y261" s="35"/>
      <c r="Z261" s="35"/>
      <c r="AA261" s="35"/>
      <c r="AB261" s="35"/>
      <c r="AC261" s="35"/>
      <c r="AD261" s="35"/>
      <c r="AE261" s="35"/>
      <c r="AF261" s="35"/>
      <c r="AG261" s="35"/>
      <c r="AH261" s="35"/>
      <c r="AI261" s="35"/>
      <c r="AJ261" s="35"/>
      <c r="AK261" s="35"/>
      <c r="AL261" s="35"/>
      <c r="AM261" s="35"/>
      <c r="AN261" s="35"/>
      <c r="AO261" s="35"/>
      <c r="AP261" s="35"/>
      <c r="AQ261" s="35"/>
      <c r="AR261" s="35"/>
      <c r="AS261" s="35"/>
      <c r="AT261" s="35"/>
      <c r="AU261" s="35"/>
    </row>
    <row r="262" spans="1:47" ht="15.75" x14ac:dyDescent="0.25">
      <c r="A262" s="10">
        <v>46142</v>
      </c>
      <c r="B262" s="35"/>
      <c r="C262" s="35"/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5"/>
      <c r="T262" s="35"/>
      <c r="U262" s="35"/>
      <c r="V262" s="35"/>
      <c r="W262" s="35"/>
      <c r="X262" s="35"/>
      <c r="Y262" s="35"/>
      <c r="Z262" s="35"/>
      <c r="AA262" s="35"/>
      <c r="AB262" s="35"/>
      <c r="AC262" s="35"/>
      <c r="AD262" s="35"/>
      <c r="AE262" s="35"/>
      <c r="AF262" s="35"/>
      <c r="AG262" s="35"/>
      <c r="AH262" s="35"/>
      <c r="AI262" s="35"/>
      <c r="AJ262" s="35"/>
      <c r="AK262" s="35"/>
      <c r="AL262" s="35"/>
      <c r="AM262" s="35"/>
      <c r="AN262" s="35"/>
      <c r="AO262" s="35"/>
      <c r="AP262" s="35"/>
      <c r="AQ262" s="35"/>
      <c r="AR262" s="35"/>
      <c r="AS262" s="35"/>
      <c r="AT262" s="35"/>
      <c r="AU262" s="35"/>
    </row>
    <row r="263" spans="1:47" ht="15.75" x14ac:dyDescent="0.25">
      <c r="A263" s="10">
        <v>46143</v>
      </c>
      <c r="B263" s="35"/>
      <c r="C263" s="35"/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35"/>
      <c r="U263" s="35"/>
      <c r="V263" s="35"/>
      <c r="W263" s="35"/>
      <c r="X263" s="35"/>
      <c r="Y263" s="35"/>
      <c r="Z263" s="35"/>
      <c r="AA263" s="35"/>
      <c r="AB263" s="35"/>
      <c r="AC263" s="35"/>
      <c r="AD263" s="35"/>
      <c r="AE263" s="35"/>
      <c r="AF263" s="35"/>
      <c r="AG263" s="35"/>
      <c r="AH263" s="35"/>
      <c r="AI263" s="35"/>
      <c r="AJ263" s="35"/>
      <c r="AK263" s="35"/>
      <c r="AL263" s="35"/>
      <c r="AM263" s="35"/>
      <c r="AN263" s="35"/>
      <c r="AO263" s="35"/>
      <c r="AP263" s="35"/>
      <c r="AQ263" s="35"/>
      <c r="AR263" s="35"/>
      <c r="AS263" s="35"/>
      <c r="AT263" s="35"/>
      <c r="AU263" s="35"/>
    </row>
    <row r="264" spans="1:47" ht="15.75" x14ac:dyDescent="0.25">
      <c r="A264" s="10">
        <v>46144</v>
      </c>
      <c r="B264" s="35"/>
      <c r="C264" s="35"/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35"/>
      <c r="T264" s="35"/>
      <c r="U264" s="35"/>
      <c r="V264" s="35"/>
      <c r="W264" s="35"/>
      <c r="X264" s="35"/>
      <c r="Y264" s="35"/>
      <c r="Z264" s="35"/>
      <c r="AA264" s="35"/>
      <c r="AB264" s="35"/>
      <c r="AC264" s="35"/>
      <c r="AD264" s="35"/>
      <c r="AE264" s="35"/>
      <c r="AF264" s="35"/>
      <c r="AG264" s="35"/>
      <c r="AH264" s="35"/>
      <c r="AI264" s="35"/>
      <c r="AJ264" s="35"/>
      <c r="AK264" s="35"/>
      <c r="AL264" s="35"/>
      <c r="AM264" s="35"/>
      <c r="AN264" s="35"/>
      <c r="AO264" s="35"/>
      <c r="AP264" s="35"/>
      <c r="AQ264" s="35"/>
      <c r="AR264" s="35"/>
      <c r="AS264" s="35"/>
      <c r="AT264" s="35"/>
      <c r="AU264" s="35"/>
    </row>
    <row r="265" spans="1:47" ht="15.75" x14ac:dyDescent="0.25">
      <c r="A265" s="10">
        <v>46145</v>
      </c>
      <c r="B265" s="35"/>
      <c r="C265" s="35"/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35"/>
      <c r="U265" s="35"/>
      <c r="V265" s="35"/>
      <c r="W265" s="35"/>
      <c r="X265" s="35"/>
      <c r="Y265" s="35"/>
      <c r="Z265" s="35"/>
      <c r="AA265" s="35"/>
      <c r="AB265" s="35"/>
      <c r="AC265" s="35"/>
      <c r="AD265" s="35"/>
      <c r="AE265" s="35"/>
      <c r="AF265" s="35"/>
      <c r="AG265" s="35"/>
      <c r="AH265" s="35"/>
      <c r="AI265" s="35"/>
      <c r="AJ265" s="35"/>
      <c r="AK265" s="35"/>
      <c r="AL265" s="35"/>
      <c r="AM265" s="35"/>
      <c r="AN265" s="35"/>
      <c r="AO265" s="35"/>
      <c r="AP265" s="35"/>
      <c r="AQ265" s="35"/>
      <c r="AR265" s="35"/>
      <c r="AS265" s="35"/>
      <c r="AT265" s="35"/>
      <c r="AU265" s="35"/>
    </row>
    <row r="266" spans="1:47" ht="15.75" x14ac:dyDescent="0.25">
      <c r="A266" s="10">
        <v>46146</v>
      </c>
      <c r="B266" s="35"/>
      <c r="C266" s="35"/>
      <c r="D266" s="35"/>
      <c r="E266" s="35"/>
      <c r="F266" s="35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35"/>
      <c r="T266" s="35"/>
      <c r="U266" s="35"/>
      <c r="V266" s="35"/>
      <c r="W266" s="35"/>
      <c r="X266" s="35"/>
      <c r="Y266" s="35"/>
      <c r="Z266" s="35"/>
      <c r="AA266" s="35"/>
      <c r="AB266" s="35"/>
      <c r="AC266" s="35"/>
      <c r="AD266" s="35"/>
      <c r="AE266" s="35"/>
      <c r="AF266" s="35"/>
      <c r="AG266" s="35"/>
      <c r="AH266" s="35"/>
      <c r="AI266" s="35"/>
      <c r="AJ266" s="35"/>
      <c r="AK266" s="35"/>
      <c r="AL266" s="35"/>
      <c r="AM266" s="35"/>
      <c r="AN266" s="35"/>
      <c r="AO266" s="35"/>
      <c r="AP266" s="35"/>
      <c r="AQ266" s="35"/>
      <c r="AR266" s="35"/>
      <c r="AS266" s="35"/>
      <c r="AT266" s="35"/>
      <c r="AU266" s="35"/>
    </row>
    <row r="267" spans="1:47" ht="15.75" x14ac:dyDescent="0.25">
      <c r="A267" s="10">
        <v>46147</v>
      </c>
      <c r="B267" s="35"/>
      <c r="C267" s="35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5"/>
      <c r="T267" s="35"/>
      <c r="U267" s="35"/>
      <c r="V267" s="35"/>
      <c r="W267" s="35"/>
      <c r="X267" s="35"/>
      <c r="Y267" s="35"/>
      <c r="Z267" s="35"/>
      <c r="AA267" s="35"/>
      <c r="AB267" s="35"/>
      <c r="AC267" s="35"/>
      <c r="AD267" s="35"/>
      <c r="AE267" s="35"/>
      <c r="AF267" s="35"/>
      <c r="AG267" s="35"/>
      <c r="AH267" s="35"/>
      <c r="AI267" s="35"/>
      <c r="AJ267" s="35"/>
      <c r="AK267" s="35"/>
      <c r="AL267" s="35"/>
      <c r="AM267" s="35"/>
      <c r="AN267" s="35"/>
      <c r="AO267" s="35"/>
      <c r="AP267" s="35"/>
      <c r="AQ267" s="35"/>
      <c r="AR267" s="35"/>
      <c r="AS267" s="35"/>
      <c r="AT267" s="35"/>
      <c r="AU267" s="35"/>
    </row>
    <row r="268" spans="1:47" ht="15.75" x14ac:dyDescent="0.25">
      <c r="A268" s="10">
        <v>46148</v>
      </c>
      <c r="B268" s="35"/>
      <c r="C268" s="35"/>
      <c r="D268" s="35"/>
      <c r="E268" s="35"/>
      <c r="F268" s="35"/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35"/>
      <c r="T268" s="35"/>
      <c r="U268" s="35"/>
      <c r="V268" s="35"/>
      <c r="W268" s="35"/>
      <c r="X268" s="35"/>
      <c r="Y268" s="35"/>
      <c r="Z268" s="35"/>
      <c r="AA268" s="35"/>
      <c r="AB268" s="35"/>
      <c r="AC268" s="35"/>
      <c r="AD268" s="35"/>
      <c r="AE268" s="35"/>
      <c r="AF268" s="35"/>
      <c r="AG268" s="35"/>
      <c r="AH268" s="35"/>
      <c r="AI268" s="35"/>
      <c r="AJ268" s="35"/>
      <c r="AK268" s="35"/>
      <c r="AL268" s="35"/>
      <c r="AM268" s="35"/>
      <c r="AN268" s="35"/>
      <c r="AO268" s="35"/>
      <c r="AP268" s="35"/>
      <c r="AQ268" s="35"/>
      <c r="AR268" s="35"/>
      <c r="AS268" s="35"/>
      <c r="AT268" s="35"/>
      <c r="AU268" s="35"/>
    </row>
    <row r="269" spans="1:47" ht="15.75" x14ac:dyDescent="0.25">
      <c r="A269" s="10">
        <v>46149</v>
      </c>
      <c r="B269" s="35"/>
      <c r="C269" s="35"/>
      <c r="D269" s="35"/>
      <c r="E269" s="35"/>
      <c r="F269" s="35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35"/>
      <c r="T269" s="35"/>
      <c r="U269" s="35"/>
      <c r="V269" s="35"/>
      <c r="W269" s="35"/>
      <c r="X269" s="35"/>
      <c r="Y269" s="35"/>
      <c r="Z269" s="35"/>
      <c r="AA269" s="35"/>
      <c r="AB269" s="35"/>
      <c r="AC269" s="35"/>
      <c r="AD269" s="35"/>
      <c r="AE269" s="35"/>
      <c r="AF269" s="35"/>
      <c r="AG269" s="35"/>
      <c r="AH269" s="35"/>
      <c r="AI269" s="35"/>
      <c r="AJ269" s="35"/>
      <c r="AK269" s="35"/>
      <c r="AL269" s="35"/>
      <c r="AM269" s="35"/>
      <c r="AN269" s="35"/>
      <c r="AO269" s="35"/>
      <c r="AP269" s="35"/>
      <c r="AQ269" s="35"/>
      <c r="AR269" s="35"/>
      <c r="AS269" s="35"/>
      <c r="AT269" s="35"/>
      <c r="AU269" s="35"/>
    </row>
    <row r="270" spans="1:47" ht="15.75" x14ac:dyDescent="0.25">
      <c r="A270" s="10">
        <v>46150</v>
      </c>
      <c r="B270" s="35"/>
      <c r="C270" s="35"/>
      <c r="D270" s="35"/>
      <c r="E270" s="35"/>
      <c r="F270" s="35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35"/>
      <c r="T270" s="35"/>
      <c r="U270" s="35"/>
      <c r="V270" s="35"/>
      <c r="W270" s="35"/>
      <c r="X270" s="35"/>
      <c r="Y270" s="35"/>
      <c r="Z270" s="35"/>
      <c r="AA270" s="35"/>
      <c r="AB270" s="35"/>
      <c r="AC270" s="35"/>
      <c r="AD270" s="35"/>
      <c r="AE270" s="35"/>
      <c r="AF270" s="35"/>
      <c r="AG270" s="35"/>
      <c r="AH270" s="35"/>
      <c r="AI270" s="35"/>
      <c r="AJ270" s="35"/>
      <c r="AK270" s="35"/>
      <c r="AL270" s="35"/>
      <c r="AM270" s="35"/>
      <c r="AN270" s="35"/>
      <c r="AO270" s="35"/>
      <c r="AP270" s="35"/>
      <c r="AQ270" s="35"/>
      <c r="AR270" s="35"/>
      <c r="AS270" s="35"/>
      <c r="AT270" s="35"/>
      <c r="AU270" s="35"/>
    </row>
    <row r="271" spans="1:47" ht="15.75" x14ac:dyDescent="0.25">
      <c r="A271" s="10">
        <v>46151</v>
      </c>
      <c r="B271" s="35"/>
      <c r="C271" s="35"/>
      <c r="D271" s="35"/>
      <c r="E271" s="35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35"/>
      <c r="U271" s="35"/>
      <c r="V271" s="35"/>
      <c r="W271" s="35"/>
      <c r="X271" s="35"/>
      <c r="Y271" s="35"/>
      <c r="Z271" s="35"/>
      <c r="AA271" s="35"/>
      <c r="AB271" s="35"/>
      <c r="AC271" s="35"/>
      <c r="AD271" s="35"/>
      <c r="AE271" s="35"/>
      <c r="AF271" s="35"/>
      <c r="AG271" s="35"/>
      <c r="AH271" s="35"/>
      <c r="AI271" s="35"/>
      <c r="AJ271" s="35"/>
      <c r="AK271" s="35"/>
      <c r="AL271" s="35"/>
      <c r="AM271" s="35"/>
      <c r="AN271" s="35"/>
      <c r="AO271" s="35"/>
      <c r="AP271" s="35"/>
      <c r="AQ271" s="35"/>
      <c r="AR271" s="35"/>
      <c r="AS271" s="35"/>
      <c r="AT271" s="35"/>
      <c r="AU271" s="35"/>
    </row>
    <row r="272" spans="1:47" ht="15.75" x14ac:dyDescent="0.25">
      <c r="A272" s="10">
        <v>46152</v>
      </c>
      <c r="B272" s="35"/>
      <c r="C272" s="35"/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5"/>
      <c r="T272" s="35"/>
      <c r="U272" s="35"/>
      <c r="V272" s="35"/>
      <c r="W272" s="35"/>
      <c r="X272" s="35"/>
      <c r="Y272" s="35"/>
      <c r="Z272" s="35"/>
      <c r="AA272" s="35"/>
      <c r="AB272" s="35"/>
      <c r="AC272" s="35"/>
      <c r="AD272" s="35"/>
      <c r="AE272" s="35"/>
      <c r="AF272" s="35"/>
      <c r="AG272" s="35"/>
      <c r="AH272" s="35"/>
      <c r="AI272" s="35"/>
      <c r="AJ272" s="35"/>
      <c r="AK272" s="35"/>
      <c r="AL272" s="35"/>
      <c r="AM272" s="35"/>
      <c r="AN272" s="35"/>
      <c r="AO272" s="35"/>
      <c r="AP272" s="35"/>
      <c r="AQ272" s="35"/>
      <c r="AR272" s="35"/>
      <c r="AS272" s="35"/>
      <c r="AT272" s="35"/>
      <c r="AU272" s="35"/>
    </row>
    <row r="273" spans="1:47" ht="15.75" x14ac:dyDescent="0.25">
      <c r="A273" s="10">
        <v>46153</v>
      </c>
      <c r="B273" s="35"/>
      <c r="C273" s="35"/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5"/>
      <c r="T273" s="35"/>
      <c r="U273" s="35"/>
      <c r="V273" s="35"/>
      <c r="W273" s="35"/>
      <c r="X273" s="35"/>
      <c r="Y273" s="35"/>
      <c r="Z273" s="35"/>
      <c r="AA273" s="35"/>
      <c r="AB273" s="35"/>
      <c r="AC273" s="35"/>
      <c r="AD273" s="35"/>
      <c r="AE273" s="35"/>
      <c r="AF273" s="35"/>
      <c r="AG273" s="35"/>
      <c r="AH273" s="35"/>
      <c r="AI273" s="35"/>
      <c r="AJ273" s="35"/>
      <c r="AK273" s="35"/>
      <c r="AL273" s="35"/>
      <c r="AM273" s="35"/>
      <c r="AN273" s="35"/>
      <c r="AO273" s="35"/>
      <c r="AP273" s="35"/>
      <c r="AQ273" s="35"/>
      <c r="AR273" s="35"/>
      <c r="AS273" s="35"/>
      <c r="AT273" s="35"/>
      <c r="AU273" s="35"/>
    </row>
    <row r="274" spans="1:47" ht="15.75" x14ac:dyDescent="0.25">
      <c r="A274" s="10">
        <v>46154</v>
      </c>
      <c r="B274" s="35"/>
      <c r="C274" s="35"/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  <c r="T274" s="35"/>
      <c r="U274" s="35"/>
      <c r="V274" s="35"/>
      <c r="W274" s="35"/>
      <c r="X274" s="35"/>
      <c r="Y274" s="35"/>
      <c r="Z274" s="35"/>
      <c r="AA274" s="35"/>
      <c r="AB274" s="35"/>
      <c r="AC274" s="35"/>
      <c r="AD274" s="35"/>
      <c r="AE274" s="35"/>
      <c r="AF274" s="35"/>
      <c r="AG274" s="35"/>
      <c r="AH274" s="35"/>
      <c r="AI274" s="35"/>
      <c r="AJ274" s="35"/>
      <c r="AK274" s="35"/>
      <c r="AL274" s="35"/>
      <c r="AM274" s="35"/>
      <c r="AN274" s="35"/>
      <c r="AO274" s="35"/>
      <c r="AP274" s="35"/>
      <c r="AQ274" s="35"/>
      <c r="AR274" s="35"/>
      <c r="AS274" s="35"/>
      <c r="AT274" s="35"/>
      <c r="AU274" s="35"/>
    </row>
    <row r="275" spans="1:47" ht="15.75" x14ac:dyDescent="0.25">
      <c r="A275" s="10">
        <v>46155</v>
      </c>
      <c r="B275" s="35"/>
      <c r="C275" s="35"/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5"/>
      <c r="R275" s="35"/>
      <c r="S275" s="35"/>
      <c r="T275" s="35"/>
      <c r="U275" s="35"/>
      <c r="V275" s="35"/>
      <c r="W275" s="35"/>
      <c r="X275" s="35"/>
      <c r="Y275" s="35"/>
      <c r="Z275" s="35"/>
      <c r="AA275" s="35"/>
      <c r="AB275" s="35"/>
      <c r="AC275" s="35"/>
      <c r="AD275" s="35"/>
      <c r="AE275" s="35"/>
      <c r="AF275" s="35"/>
      <c r="AG275" s="35"/>
      <c r="AH275" s="35"/>
      <c r="AI275" s="35"/>
      <c r="AJ275" s="35"/>
      <c r="AK275" s="35"/>
      <c r="AL275" s="35"/>
      <c r="AM275" s="35"/>
      <c r="AN275" s="35"/>
      <c r="AO275" s="35"/>
      <c r="AP275" s="35"/>
      <c r="AQ275" s="35"/>
      <c r="AR275" s="35"/>
      <c r="AS275" s="35"/>
      <c r="AT275" s="35"/>
      <c r="AU275" s="35"/>
    </row>
    <row r="276" spans="1:47" ht="15.75" x14ac:dyDescent="0.25">
      <c r="A276" s="10">
        <v>46156</v>
      </c>
      <c r="B276" s="35"/>
      <c r="C276" s="35"/>
      <c r="D276" s="35"/>
      <c r="E276" s="35"/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35"/>
      <c r="T276" s="35"/>
      <c r="U276" s="35"/>
      <c r="V276" s="35"/>
      <c r="W276" s="35"/>
      <c r="X276" s="35"/>
      <c r="Y276" s="35"/>
      <c r="Z276" s="35"/>
      <c r="AA276" s="35"/>
      <c r="AB276" s="35"/>
      <c r="AC276" s="35"/>
      <c r="AD276" s="35"/>
      <c r="AE276" s="35"/>
      <c r="AF276" s="35"/>
      <c r="AG276" s="35"/>
      <c r="AH276" s="35"/>
      <c r="AI276" s="35"/>
      <c r="AJ276" s="35"/>
      <c r="AK276" s="35"/>
      <c r="AL276" s="35"/>
      <c r="AM276" s="35"/>
      <c r="AN276" s="35"/>
      <c r="AO276" s="35"/>
      <c r="AP276" s="35"/>
      <c r="AQ276" s="35"/>
      <c r="AR276" s="35"/>
      <c r="AS276" s="35"/>
      <c r="AT276" s="35"/>
      <c r="AU276" s="35"/>
    </row>
    <row r="277" spans="1:47" ht="15.75" x14ac:dyDescent="0.25">
      <c r="A277" s="10">
        <v>46157</v>
      </c>
      <c r="B277" s="35"/>
      <c r="C277" s="35"/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5"/>
      <c r="T277" s="35"/>
      <c r="U277" s="35"/>
      <c r="V277" s="35"/>
      <c r="W277" s="35"/>
      <c r="X277" s="35"/>
      <c r="Y277" s="35"/>
      <c r="Z277" s="35"/>
      <c r="AA277" s="35"/>
      <c r="AB277" s="35"/>
      <c r="AC277" s="35"/>
      <c r="AD277" s="35"/>
      <c r="AE277" s="35"/>
      <c r="AF277" s="35"/>
      <c r="AG277" s="35"/>
      <c r="AH277" s="35"/>
      <c r="AI277" s="35"/>
      <c r="AJ277" s="35"/>
      <c r="AK277" s="35"/>
      <c r="AL277" s="35"/>
      <c r="AM277" s="35"/>
      <c r="AN277" s="35"/>
      <c r="AO277" s="35"/>
      <c r="AP277" s="35"/>
      <c r="AQ277" s="35"/>
      <c r="AR277" s="35"/>
      <c r="AS277" s="35"/>
      <c r="AT277" s="35"/>
      <c r="AU277" s="35"/>
    </row>
    <row r="278" spans="1:47" ht="15.75" x14ac:dyDescent="0.25">
      <c r="A278" s="10">
        <v>46158</v>
      </c>
      <c r="B278" s="35"/>
      <c r="C278" s="35"/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5"/>
      <c r="T278" s="35"/>
      <c r="U278" s="35"/>
      <c r="V278" s="35"/>
      <c r="W278" s="35"/>
      <c r="X278" s="35"/>
      <c r="Y278" s="35"/>
      <c r="Z278" s="35"/>
      <c r="AA278" s="35"/>
      <c r="AB278" s="35"/>
      <c r="AC278" s="35"/>
      <c r="AD278" s="35"/>
      <c r="AE278" s="35"/>
      <c r="AF278" s="35"/>
      <c r="AG278" s="35"/>
      <c r="AH278" s="35"/>
      <c r="AI278" s="35"/>
      <c r="AJ278" s="35"/>
      <c r="AK278" s="35"/>
      <c r="AL278" s="35"/>
      <c r="AM278" s="35"/>
      <c r="AN278" s="35"/>
      <c r="AO278" s="35"/>
      <c r="AP278" s="35"/>
      <c r="AQ278" s="35"/>
      <c r="AR278" s="35"/>
      <c r="AS278" s="35"/>
      <c r="AT278" s="35"/>
      <c r="AU278" s="35"/>
    </row>
    <row r="279" spans="1:47" ht="15.75" x14ac:dyDescent="0.25">
      <c r="A279" s="10">
        <v>46159</v>
      </c>
      <c r="B279" s="35"/>
      <c r="C279" s="35"/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5"/>
      <c r="T279" s="35"/>
      <c r="U279" s="35"/>
      <c r="V279" s="35"/>
      <c r="W279" s="35"/>
      <c r="X279" s="35"/>
      <c r="Y279" s="35"/>
      <c r="Z279" s="35"/>
      <c r="AA279" s="35"/>
      <c r="AB279" s="35"/>
      <c r="AC279" s="35"/>
      <c r="AD279" s="35"/>
      <c r="AE279" s="35"/>
      <c r="AF279" s="35"/>
      <c r="AG279" s="35"/>
      <c r="AH279" s="35"/>
      <c r="AI279" s="35"/>
      <c r="AJ279" s="35"/>
      <c r="AK279" s="35"/>
      <c r="AL279" s="35"/>
      <c r="AM279" s="35"/>
      <c r="AN279" s="35"/>
      <c r="AO279" s="35"/>
      <c r="AP279" s="35"/>
      <c r="AQ279" s="35"/>
      <c r="AR279" s="35"/>
      <c r="AS279" s="35"/>
      <c r="AT279" s="35"/>
      <c r="AU279" s="35"/>
    </row>
    <row r="280" spans="1:47" ht="15.75" x14ac:dyDescent="0.25">
      <c r="A280" s="10">
        <v>46160</v>
      </c>
      <c r="B280" s="35"/>
      <c r="C280" s="35"/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5"/>
      <c r="T280" s="35"/>
      <c r="U280" s="35"/>
      <c r="V280" s="35"/>
      <c r="W280" s="35"/>
      <c r="X280" s="35"/>
      <c r="Y280" s="35"/>
      <c r="Z280" s="35"/>
      <c r="AA280" s="35"/>
      <c r="AB280" s="35"/>
      <c r="AC280" s="35"/>
      <c r="AD280" s="35"/>
      <c r="AE280" s="35"/>
      <c r="AF280" s="35"/>
      <c r="AG280" s="35"/>
      <c r="AH280" s="35"/>
      <c r="AI280" s="35"/>
      <c r="AJ280" s="35"/>
      <c r="AK280" s="35"/>
      <c r="AL280" s="35"/>
      <c r="AM280" s="35"/>
      <c r="AN280" s="35"/>
      <c r="AO280" s="35"/>
      <c r="AP280" s="35"/>
      <c r="AQ280" s="35"/>
      <c r="AR280" s="35"/>
      <c r="AS280" s="35"/>
      <c r="AT280" s="35"/>
      <c r="AU280" s="35"/>
    </row>
    <row r="281" spans="1:47" ht="15.75" x14ac:dyDescent="0.25">
      <c r="A281" s="10">
        <v>46161</v>
      </c>
      <c r="B281" s="35"/>
      <c r="C281" s="35"/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35"/>
      <c r="T281" s="35"/>
      <c r="U281" s="35"/>
      <c r="V281" s="35"/>
      <c r="W281" s="35"/>
      <c r="X281" s="35"/>
      <c r="Y281" s="35"/>
      <c r="Z281" s="35"/>
      <c r="AA281" s="35"/>
      <c r="AB281" s="35"/>
      <c r="AC281" s="35"/>
      <c r="AD281" s="35"/>
      <c r="AE281" s="35"/>
      <c r="AF281" s="35"/>
      <c r="AG281" s="35"/>
      <c r="AH281" s="35"/>
      <c r="AI281" s="35"/>
      <c r="AJ281" s="35"/>
      <c r="AK281" s="35"/>
      <c r="AL281" s="35"/>
      <c r="AM281" s="35"/>
      <c r="AN281" s="35"/>
      <c r="AO281" s="35"/>
      <c r="AP281" s="35"/>
      <c r="AQ281" s="35"/>
      <c r="AR281" s="35"/>
      <c r="AS281" s="35"/>
      <c r="AT281" s="35"/>
      <c r="AU281" s="35"/>
    </row>
    <row r="282" spans="1:47" ht="15.75" x14ac:dyDescent="0.25">
      <c r="A282" s="10">
        <v>46162</v>
      </c>
      <c r="B282" s="35"/>
      <c r="C282" s="35"/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5"/>
      <c r="T282" s="35"/>
      <c r="U282" s="35"/>
      <c r="V282" s="35"/>
      <c r="W282" s="35"/>
      <c r="X282" s="35"/>
      <c r="Y282" s="35"/>
      <c r="Z282" s="35"/>
      <c r="AA282" s="35"/>
      <c r="AB282" s="35"/>
      <c r="AC282" s="35"/>
      <c r="AD282" s="35"/>
      <c r="AE282" s="35"/>
      <c r="AF282" s="35"/>
      <c r="AG282" s="35"/>
      <c r="AH282" s="35"/>
      <c r="AI282" s="35"/>
      <c r="AJ282" s="35"/>
      <c r="AK282" s="35"/>
      <c r="AL282" s="35"/>
      <c r="AM282" s="35"/>
      <c r="AN282" s="35"/>
      <c r="AO282" s="35"/>
      <c r="AP282" s="35"/>
      <c r="AQ282" s="35"/>
      <c r="AR282" s="35"/>
      <c r="AS282" s="35"/>
      <c r="AT282" s="35"/>
      <c r="AU282" s="35"/>
    </row>
    <row r="283" spans="1:47" ht="15.75" x14ac:dyDescent="0.25">
      <c r="A283" s="10">
        <v>46163</v>
      </c>
      <c r="B283" s="35"/>
      <c r="C283" s="35"/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35"/>
      <c r="U283" s="35"/>
      <c r="V283" s="35"/>
      <c r="W283" s="35"/>
      <c r="X283" s="35"/>
      <c r="Y283" s="35"/>
      <c r="Z283" s="35"/>
      <c r="AA283" s="35"/>
      <c r="AB283" s="35"/>
      <c r="AC283" s="35"/>
      <c r="AD283" s="35"/>
      <c r="AE283" s="35"/>
      <c r="AF283" s="35"/>
      <c r="AG283" s="35"/>
      <c r="AH283" s="35"/>
      <c r="AI283" s="35"/>
      <c r="AJ283" s="35"/>
      <c r="AK283" s="35"/>
      <c r="AL283" s="35"/>
      <c r="AM283" s="35"/>
      <c r="AN283" s="35"/>
      <c r="AO283" s="35"/>
      <c r="AP283" s="35"/>
      <c r="AQ283" s="35"/>
      <c r="AR283" s="35"/>
      <c r="AS283" s="35"/>
      <c r="AT283" s="35"/>
      <c r="AU283" s="35"/>
    </row>
    <row r="284" spans="1:47" ht="15.75" x14ac:dyDescent="0.25">
      <c r="A284" s="10">
        <v>46164</v>
      </c>
      <c r="B284" s="35"/>
      <c r="C284" s="35"/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35"/>
      <c r="T284" s="35"/>
      <c r="U284" s="35"/>
      <c r="V284" s="35"/>
      <c r="W284" s="35"/>
      <c r="X284" s="35"/>
      <c r="Y284" s="35"/>
      <c r="Z284" s="35"/>
      <c r="AA284" s="35"/>
      <c r="AB284" s="35"/>
      <c r="AC284" s="35"/>
      <c r="AD284" s="35"/>
      <c r="AE284" s="35"/>
      <c r="AF284" s="35"/>
      <c r="AG284" s="35"/>
      <c r="AH284" s="35"/>
      <c r="AI284" s="35"/>
      <c r="AJ284" s="35"/>
      <c r="AK284" s="35"/>
      <c r="AL284" s="35"/>
      <c r="AM284" s="35"/>
      <c r="AN284" s="35"/>
      <c r="AO284" s="35"/>
      <c r="AP284" s="35"/>
      <c r="AQ284" s="35"/>
      <c r="AR284" s="35"/>
      <c r="AS284" s="35"/>
      <c r="AT284" s="35"/>
      <c r="AU284" s="35"/>
    </row>
    <row r="285" spans="1:47" ht="15.75" x14ac:dyDescent="0.25">
      <c r="A285" s="10">
        <v>46165</v>
      </c>
      <c r="B285" s="35"/>
      <c r="C285" s="35"/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35"/>
      <c r="U285" s="35"/>
      <c r="V285" s="35"/>
      <c r="W285" s="35"/>
      <c r="X285" s="35"/>
      <c r="Y285" s="35"/>
      <c r="Z285" s="35"/>
      <c r="AA285" s="35"/>
      <c r="AB285" s="35"/>
      <c r="AC285" s="35"/>
      <c r="AD285" s="35"/>
      <c r="AE285" s="35"/>
      <c r="AF285" s="35"/>
      <c r="AG285" s="35"/>
      <c r="AH285" s="35"/>
      <c r="AI285" s="35"/>
      <c r="AJ285" s="35"/>
      <c r="AK285" s="35"/>
      <c r="AL285" s="35"/>
      <c r="AM285" s="35"/>
      <c r="AN285" s="35"/>
      <c r="AO285" s="35"/>
      <c r="AP285" s="35"/>
      <c r="AQ285" s="35"/>
      <c r="AR285" s="35"/>
      <c r="AS285" s="35"/>
      <c r="AT285" s="35"/>
      <c r="AU285" s="35"/>
    </row>
    <row r="286" spans="1:47" ht="15.75" x14ac:dyDescent="0.25">
      <c r="A286" s="10">
        <v>46166</v>
      </c>
      <c r="B286" s="35"/>
      <c r="C286" s="35"/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35"/>
      <c r="T286" s="35"/>
      <c r="U286" s="35"/>
      <c r="V286" s="35"/>
      <c r="W286" s="35"/>
      <c r="X286" s="35"/>
      <c r="Y286" s="35"/>
      <c r="Z286" s="35"/>
      <c r="AA286" s="35"/>
      <c r="AB286" s="35"/>
      <c r="AC286" s="35"/>
      <c r="AD286" s="35"/>
      <c r="AE286" s="35"/>
      <c r="AF286" s="35"/>
      <c r="AG286" s="35"/>
      <c r="AH286" s="35"/>
      <c r="AI286" s="35"/>
      <c r="AJ286" s="35"/>
      <c r="AK286" s="35"/>
      <c r="AL286" s="35"/>
      <c r="AM286" s="35"/>
      <c r="AN286" s="35"/>
      <c r="AO286" s="35"/>
      <c r="AP286" s="35"/>
      <c r="AQ286" s="35"/>
      <c r="AR286" s="35"/>
      <c r="AS286" s="35"/>
      <c r="AT286" s="35"/>
      <c r="AU286" s="35"/>
    </row>
    <row r="287" spans="1:47" ht="15.75" x14ac:dyDescent="0.25">
      <c r="A287" s="10">
        <v>46167</v>
      </c>
      <c r="B287" s="35"/>
      <c r="C287" s="35"/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35"/>
      <c r="U287" s="35"/>
      <c r="V287" s="35"/>
      <c r="W287" s="35"/>
      <c r="X287" s="35"/>
      <c r="Y287" s="35"/>
      <c r="Z287" s="35"/>
      <c r="AA287" s="35"/>
      <c r="AB287" s="35"/>
      <c r="AC287" s="35"/>
      <c r="AD287" s="35"/>
      <c r="AE287" s="35"/>
      <c r="AF287" s="35"/>
      <c r="AG287" s="35"/>
      <c r="AH287" s="35"/>
      <c r="AI287" s="35"/>
      <c r="AJ287" s="35"/>
      <c r="AK287" s="35"/>
      <c r="AL287" s="35"/>
      <c r="AM287" s="35"/>
      <c r="AN287" s="35"/>
      <c r="AO287" s="35"/>
      <c r="AP287" s="35"/>
      <c r="AQ287" s="35"/>
      <c r="AR287" s="35"/>
      <c r="AS287" s="35"/>
      <c r="AT287" s="35"/>
      <c r="AU287" s="35"/>
    </row>
    <row r="288" spans="1:47" ht="15.75" x14ac:dyDescent="0.25">
      <c r="A288" s="10">
        <v>46168</v>
      </c>
      <c r="B288" s="35"/>
      <c r="C288" s="35"/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5"/>
      <c r="T288" s="35"/>
      <c r="U288" s="35"/>
      <c r="V288" s="35"/>
      <c r="W288" s="35"/>
      <c r="X288" s="35"/>
      <c r="Y288" s="35"/>
      <c r="Z288" s="35"/>
      <c r="AA288" s="35"/>
      <c r="AB288" s="35"/>
      <c r="AC288" s="35"/>
      <c r="AD288" s="35"/>
      <c r="AE288" s="35"/>
      <c r="AF288" s="35"/>
      <c r="AG288" s="35"/>
      <c r="AH288" s="35"/>
      <c r="AI288" s="35"/>
      <c r="AJ288" s="35"/>
      <c r="AK288" s="35"/>
      <c r="AL288" s="35"/>
      <c r="AM288" s="35"/>
      <c r="AN288" s="35"/>
      <c r="AO288" s="35"/>
      <c r="AP288" s="35"/>
      <c r="AQ288" s="35"/>
      <c r="AR288" s="35"/>
      <c r="AS288" s="35"/>
      <c r="AT288" s="35"/>
      <c r="AU288" s="35"/>
    </row>
    <row r="289" spans="1:47" ht="15.75" x14ac:dyDescent="0.25">
      <c r="A289" s="10">
        <v>46169</v>
      </c>
      <c r="B289" s="35"/>
      <c r="C289" s="35"/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35"/>
      <c r="U289" s="35"/>
      <c r="V289" s="35"/>
      <c r="W289" s="35"/>
      <c r="X289" s="35"/>
      <c r="Y289" s="35"/>
      <c r="Z289" s="35"/>
      <c r="AA289" s="35"/>
      <c r="AB289" s="35"/>
      <c r="AC289" s="35"/>
      <c r="AD289" s="35"/>
      <c r="AE289" s="35"/>
      <c r="AF289" s="35"/>
      <c r="AG289" s="35"/>
      <c r="AH289" s="35"/>
      <c r="AI289" s="35"/>
      <c r="AJ289" s="35"/>
      <c r="AK289" s="35"/>
      <c r="AL289" s="35"/>
      <c r="AM289" s="35"/>
      <c r="AN289" s="35"/>
      <c r="AO289" s="35"/>
      <c r="AP289" s="35"/>
      <c r="AQ289" s="35"/>
      <c r="AR289" s="35"/>
      <c r="AS289" s="35"/>
      <c r="AT289" s="35"/>
      <c r="AU289" s="35"/>
    </row>
    <row r="290" spans="1:47" ht="15.75" x14ac:dyDescent="0.25">
      <c r="A290" s="10">
        <v>46170</v>
      </c>
      <c r="B290" s="35"/>
      <c r="C290" s="35"/>
      <c r="D290" s="35"/>
      <c r="E290" s="35"/>
      <c r="F290" s="35"/>
      <c r="G290" s="35"/>
      <c r="H290" s="35"/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35"/>
      <c r="T290" s="35"/>
      <c r="U290" s="35"/>
      <c r="V290" s="35"/>
      <c r="W290" s="35"/>
      <c r="X290" s="35"/>
      <c r="Y290" s="35"/>
      <c r="Z290" s="35"/>
      <c r="AA290" s="35"/>
      <c r="AB290" s="35"/>
      <c r="AC290" s="35"/>
      <c r="AD290" s="35"/>
      <c r="AE290" s="35"/>
      <c r="AF290" s="35"/>
      <c r="AG290" s="35"/>
      <c r="AH290" s="35"/>
      <c r="AI290" s="35"/>
      <c r="AJ290" s="35"/>
      <c r="AK290" s="35"/>
      <c r="AL290" s="35"/>
      <c r="AM290" s="35"/>
      <c r="AN290" s="35"/>
      <c r="AO290" s="35"/>
      <c r="AP290" s="35"/>
      <c r="AQ290" s="35"/>
      <c r="AR290" s="35"/>
      <c r="AS290" s="35"/>
      <c r="AT290" s="35"/>
      <c r="AU290" s="35"/>
    </row>
    <row r="291" spans="1:47" ht="15.75" x14ac:dyDescent="0.25">
      <c r="A291" s="10">
        <v>46171</v>
      </c>
      <c r="B291" s="35"/>
      <c r="C291" s="35"/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35"/>
      <c r="U291" s="35"/>
      <c r="V291" s="35"/>
      <c r="W291" s="35"/>
      <c r="X291" s="35"/>
      <c r="Y291" s="35"/>
      <c r="Z291" s="35"/>
      <c r="AA291" s="35"/>
      <c r="AB291" s="35"/>
      <c r="AC291" s="35"/>
      <c r="AD291" s="35"/>
      <c r="AE291" s="35"/>
      <c r="AF291" s="35"/>
      <c r="AG291" s="35"/>
      <c r="AH291" s="35"/>
      <c r="AI291" s="35"/>
      <c r="AJ291" s="35"/>
      <c r="AK291" s="35"/>
      <c r="AL291" s="35"/>
      <c r="AM291" s="35"/>
      <c r="AN291" s="35"/>
      <c r="AO291" s="35"/>
      <c r="AP291" s="35"/>
      <c r="AQ291" s="35"/>
      <c r="AR291" s="35"/>
      <c r="AS291" s="35"/>
      <c r="AT291" s="35"/>
      <c r="AU291" s="35"/>
    </row>
    <row r="292" spans="1:47" ht="15.75" x14ac:dyDescent="0.25">
      <c r="A292" s="10">
        <v>46172</v>
      </c>
      <c r="B292" s="35"/>
      <c r="C292" s="35"/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5"/>
      <c r="T292" s="35"/>
      <c r="U292" s="35"/>
      <c r="V292" s="35"/>
      <c r="W292" s="35"/>
      <c r="X292" s="35"/>
      <c r="Y292" s="35"/>
      <c r="Z292" s="35"/>
      <c r="AA292" s="35"/>
      <c r="AB292" s="35"/>
      <c r="AC292" s="35"/>
      <c r="AD292" s="35"/>
      <c r="AE292" s="35"/>
      <c r="AF292" s="35"/>
      <c r="AG292" s="35"/>
      <c r="AH292" s="35"/>
      <c r="AI292" s="35"/>
      <c r="AJ292" s="35"/>
      <c r="AK292" s="35"/>
      <c r="AL292" s="35"/>
      <c r="AM292" s="35"/>
      <c r="AN292" s="35"/>
      <c r="AO292" s="35"/>
      <c r="AP292" s="35"/>
      <c r="AQ292" s="35"/>
      <c r="AR292" s="35"/>
      <c r="AS292" s="35"/>
      <c r="AT292" s="35"/>
      <c r="AU292" s="35"/>
    </row>
    <row r="293" spans="1:47" ht="15.75" x14ac:dyDescent="0.25">
      <c r="A293" s="10">
        <v>46173</v>
      </c>
      <c r="B293" s="35"/>
      <c r="C293" s="35"/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  <c r="Q293" s="35"/>
      <c r="R293" s="35"/>
      <c r="S293" s="35"/>
      <c r="T293" s="35"/>
      <c r="U293" s="35"/>
      <c r="V293" s="35"/>
      <c r="W293" s="35"/>
      <c r="X293" s="35"/>
      <c r="Y293" s="35"/>
      <c r="Z293" s="35"/>
      <c r="AA293" s="35"/>
      <c r="AB293" s="35"/>
      <c r="AC293" s="35"/>
      <c r="AD293" s="35"/>
      <c r="AE293" s="35"/>
      <c r="AF293" s="35"/>
      <c r="AG293" s="35"/>
      <c r="AH293" s="35"/>
      <c r="AI293" s="35"/>
      <c r="AJ293" s="35"/>
      <c r="AK293" s="35"/>
      <c r="AL293" s="35"/>
      <c r="AM293" s="35"/>
      <c r="AN293" s="35"/>
      <c r="AO293" s="35"/>
      <c r="AP293" s="35"/>
      <c r="AQ293" s="35"/>
      <c r="AR293" s="35"/>
      <c r="AS293" s="35"/>
      <c r="AT293" s="35"/>
      <c r="AU293" s="35"/>
    </row>
    <row r="294" spans="1:47" ht="15.75" x14ac:dyDescent="0.25">
      <c r="A294" s="10">
        <v>46174</v>
      </c>
      <c r="B294" s="35"/>
      <c r="C294" s="35"/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35"/>
      <c r="T294" s="35"/>
      <c r="U294" s="35"/>
      <c r="V294" s="35"/>
      <c r="W294" s="35"/>
      <c r="X294" s="35"/>
      <c r="Y294" s="35"/>
      <c r="Z294" s="35"/>
      <c r="AA294" s="35"/>
      <c r="AB294" s="35"/>
      <c r="AC294" s="35"/>
      <c r="AD294" s="35"/>
      <c r="AE294" s="35"/>
      <c r="AF294" s="35"/>
      <c r="AG294" s="35"/>
      <c r="AH294" s="35"/>
      <c r="AI294" s="35"/>
      <c r="AJ294" s="35"/>
      <c r="AK294" s="35"/>
      <c r="AL294" s="35"/>
      <c r="AM294" s="35"/>
      <c r="AN294" s="35"/>
      <c r="AO294" s="35"/>
      <c r="AP294" s="35"/>
      <c r="AQ294" s="35"/>
      <c r="AR294" s="35"/>
      <c r="AS294" s="35"/>
      <c r="AT294" s="35"/>
      <c r="AU294" s="35"/>
    </row>
    <row r="295" spans="1:47" ht="15.75" x14ac:dyDescent="0.25">
      <c r="A295" s="10">
        <v>46175</v>
      </c>
      <c r="B295" s="35"/>
      <c r="C295" s="35"/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5"/>
      <c r="T295" s="35"/>
      <c r="U295" s="35"/>
      <c r="V295" s="35"/>
      <c r="W295" s="35"/>
      <c r="X295" s="35"/>
      <c r="Y295" s="35"/>
      <c r="Z295" s="35"/>
      <c r="AA295" s="35"/>
      <c r="AB295" s="35"/>
      <c r="AC295" s="35"/>
      <c r="AD295" s="35"/>
      <c r="AE295" s="35"/>
      <c r="AF295" s="35"/>
      <c r="AG295" s="35"/>
      <c r="AH295" s="35"/>
      <c r="AI295" s="35"/>
      <c r="AJ295" s="35"/>
      <c r="AK295" s="35"/>
      <c r="AL295" s="35"/>
      <c r="AM295" s="35"/>
      <c r="AN295" s="35"/>
      <c r="AO295" s="35"/>
      <c r="AP295" s="35"/>
      <c r="AQ295" s="35"/>
      <c r="AR295" s="35"/>
      <c r="AS295" s="35"/>
      <c r="AT295" s="35"/>
      <c r="AU295" s="35"/>
    </row>
    <row r="296" spans="1:47" ht="15.75" x14ac:dyDescent="0.25">
      <c r="A296" s="10">
        <v>46176</v>
      </c>
      <c r="B296" s="35"/>
      <c r="C296" s="35"/>
      <c r="D296" s="35"/>
      <c r="E296" s="35"/>
      <c r="F296" s="35"/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35"/>
      <c r="R296" s="35"/>
      <c r="S296" s="35"/>
      <c r="T296" s="35"/>
      <c r="U296" s="35"/>
      <c r="V296" s="35"/>
      <c r="W296" s="35"/>
      <c r="X296" s="35"/>
      <c r="Y296" s="35"/>
      <c r="Z296" s="35"/>
      <c r="AA296" s="35"/>
      <c r="AB296" s="35"/>
      <c r="AC296" s="35"/>
      <c r="AD296" s="35"/>
      <c r="AE296" s="35"/>
      <c r="AF296" s="35"/>
      <c r="AG296" s="35"/>
      <c r="AH296" s="35"/>
      <c r="AI296" s="35"/>
      <c r="AJ296" s="35"/>
      <c r="AK296" s="35"/>
      <c r="AL296" s="35"/>
      <c r="AM296" s="35"/>
      <c r="AN296" s="35"/>
      <c r="AO296" s="35"/>
      <c r="AP296" s="35"/>
      <c r="AQ296" s="35"/>
      <c r="AR296" s="35"/>
      <c r="AS296" s="35"/>
      <c r="AT296" s="35"/>
      <c r="AU296" s="35"/>
    </row>
    <row r="297" spans="1:47" ht="15.75" x14ac:dyDescent="0.25">
      <c r="A297" s="10">
        <v>46177</v>
      </c>
      <c r="B297" s="35"/>
      <c r="C297" s="35"/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5"/>
      <c r="T297" s="35"/>
      <c r="U297" s="35"/>
      <c r="V297" s="35"/>
      <c r="W297" s="35"/>
      <c r="X297" s="35"/>
      <c r="Y297" s="35"/>
      <c r="Z297" s="35"/>
      <c r="AA297" s="35"/>
      <c r="AB297" s="35"/>
      <c r="AC297" s="35"/>
      <c r="AD297" s="35"/>
      <c r="AE297" s="35"/>
      <c r="AF297" s="35"/>
      <c r="AG297" s="35"/>
      <c r="AH297" s="35"/>
      <c r="AI297" s="35"/>
      <c r="AJ297" s="35"/>
      <c r="AK297" s="35"/>
      <c r="AL297" s="35"/>
      <c r="AM297" s="35"/>
      <c r="AN297" s="35"/>
      <c r="AO297" s="35"/>
      <c r="AP297" s="35"/>
      <c r="AQ297" s="35"/>
      <c r="AR297" s="35"/>
      <c r="AS297" s="35"/>
      <c r="AT297" s="35"/>
      <c r="AU297" s="35"/>
    </row>
    <row r="298" spans="1:47" ht="15.75" x14ac:dyDescent="0.25">
      <c r="A298" s="10">
        <v>46178</v>
      </c>
      <c r="B298" s="35"/>
      <c r="C298" s="35"/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5"/>
      <c r="T298" s="35"/>
      <c r="U298" s="35"/>
      <c r="V298" s="35"/>
      <c r="W298" s="35"/>
      <c r="X298" s="35"/>
      <c r="Y298" s="35"/>
      <c r="Z298" s="35"/>
      <c r="AA298" s="35"/>
      <c r="AB298" s="35"/>
      <c r="AC298" s="35"/>
      <c r="AD298" s="35"/>
      <c r="AE298" s="35"/>
      <c r="AF298" s="35"/>
      <c r="AG298" s="35"/>
      <c r="AH298" s="35"/>
      <c r="AI298" s="35"/>
      <c r="AJ298" s="35"/>
      <c r="AK298" s="35"/>
      <c r="AL298" s="35"/>
      <c r="AM298" s="35"/>
      <c r="AN298" s="35"/>
      <c r="AO298" s="35"/>
      <c r="AP298" s="35"/>
      <c r="AQ298" s="35"/>
      <c r="AR298" s="35"/>
      <c r="AS298" s="35"/>
      <c r="AT298" s="35"/>
      <c r="AU298" s="35"/>
    </row>
    <row r="299" spans="1:47" ht="15.75" x14ac:dyDescent="0.25">
      <c r="A299" s="10">
        <v>46179</v>
      </c>
      <c r="B299" s="35"/>
      <c r="C299" s="35"/>
      <c r="D299" s="35"/>
      <c r="E299" s="35"/>
      <c r="F299" s="35"/>
      <c r="G299" s="35"/>
      <c r="H299" s="35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35"/>
      <c r="T299" s="35"/>
      <c r="U299" s="35"/>
      <c r="V299" s="35"/>
      <c r="W299" s="35"/>
      <c r="X299" s="35"/>
      <c r="Y299" s="35"/>
      <c r="Z299" s="35"/>
      <c r="AA299" s="35"/>
      <c r="AB299" s="35"/>
      <c r="AC299" s="35"/>
      <c r="AD299" s="35"/>
      <c r="AE299" s="35"/>
      <c r="AF299" s="35"/>
      <c r="AG299" s="35"/>
      <c r="AH299" s="35"/>
      <c r="AI299" s="35"/>
      <c r="AJ299" s="35"/>
      <c r="AK299" s="35"/>
      <c r="AL299" s="35"/>
      <c r="AM299" s="35"/>
      <c r="AN299" s="35"/>
      <c r="AO299" s="35"/>
      <c r="AP299" s="35"/>
      <c r="AQ299" s="35"/>
      <c r="AR299" s="35"/>
      <c r="AS299" s="35"/>
      <c r="AT299" s="35"/>
      <c r="AU299" s="35"/>
    </row>
    <row r="300" spans="1:47" ht="15.75" x14ac:dyDescent="0.25">
      <c r="A300" s="10">
        <v>46180</v>
      </c>
      <c r="B300" s="35"/>
      <c r="C300" s="35"/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35"/>
      <c r="T300" s="35"/>
      <c r="U300" s="35"/>
      <c r="V300" s="35"/>
      <c r="W300" s="35"/>
      <c r="X300" s="35"/>
      <c r="Y300" s="35"/>
      <c r="Z300" s="35"/>
      <c r="AA300" s="35"/>
      <c r="AB300" s="35"/>
      <c r="AC300" s="35"/>
      <c r="AD300" s="35"/>
      <c r="AE300" s="35"/>
      <c r="AF300" s="35"/>
      <c r="AG300" s="35"/>
      <c r="AH300" s="35"/>
      <c r="AI300" s="35"/>
      <c r="AJ300" s="35"/>
      <c r="AK300" s="35"/>
      <c r="AL300" s="35"/>
      <c r="AM300" s="35"/>
      <c r="AN300" s="35"/>
      <c r="AO300" s="35"/>
      <c r="AP300" s="35"/>
      <c r="AQ300" s="35"/>
      <c r="AR300" s="35"/>
      <c r="AS300" s="35"/>
      <c r="AT300" s="35"/>
      <c r="AU300" s="35"/>
    </row>
    <row r="301" spans="1:47" ht="15.75" x14ac:dyDescent="0.25">
      <c r="A301" s="10">
        <v>46181</v>
      </c>
      <c r="B301" s="35"/>
      <c r="C301" s="35"/>
      <c r="D301" s="35"/>
      <c r="E301" s="35"/>
      <c r="F301" s="35"/>
      <c r="G301" s="35"/>
      <c r="H301" s="35"/>
      <c r="I301" s="35"/>
      <c r="J301" s="35"/>
      <c r="K301" s="35"/>
      <c r="L301" s="35"/>
      <c r="M301" s="35"/>
      <c r="N301" s="35"/>
      <c r="O301" s="35"/>
      <c r="P301" s="35"/>
      <c r="Q301" s="35"/>
      <c r="R301" s="35"/>
      <c r="S301" s="35"/>
      <c r="T301" s="35"/>
      <c r="U301" s="35"/>
      <c r="V301" s="35"/>
      <c r="W301" s="35"/>
      <c r="X301" s="35"/>
      <c r="Y301" s="35"/>
      <c r="Z301" s="35"/>
      <c r="AA301" s="35"/>
      <c r="AB301" s="35"/>
      <c r="AC301" s="35"/>
      <c r="AD301" s="35"/>
      <c r="AE301" s="35"/>
      <c r="AF301" s="35"/>
      <c r="AG301" s="35"/>
      <c r="AH301" s="35"/>
      <c r="AI301" s="35"/>
      <c r="AJ301" s="35"/>
      <c r="AK301" s="35"/>
      <c r="AL301" s="35"/>
      <c r="AM301" s="35"/>
      <c r="AN301" s="35"/>
      <c r="AO301" s="35"/>
      <c r="AP301" s="35"/>
      <c r="AQ301" s="35"/>
      <c r="AR301" s="35"/>
      <c r="AS301" s="35"/>
      <c r="AT301" s="35"/>
      <c r="AU301" s="35"/>
    </row>
    <row r="302" spans="1:47" ht="15.75" x14ac:dyDescent="0.25">
      <c r="A302" s="10">
        <v>46182</v>
      </c>
      <c r="B302" s="35"/>
      <c r="C302" s="35"/>
      <c r="D302" s="35"/>
      <c r="E302" s="35"/>
      <c r="F302" s="35"/>
      <c r="G302" s="35"/>
      <c r="H302" s="35"/>
      <c r="I302" s="35"/>
      <c r="J302" s="35"/>
      <c r="K302" s="35"/>
      <c r="L302" s="35"/>
      <c r="M302" s="35"/>
      <c r="N302" s="35"/>
      <c r="O302" s="35"/>
      <c r="P302" s="35"/>
      <c r="Q302" s="35"/>
      <c r="R302" s="35"/>
      <c r="S302" s="35"/>
      <c r="T302" s="35"/>
      <c r="U302" s="35"/>
      <c r="V302" s="35"/>
      <c r="W302" s="35"/>
      <c r="X302" s="35"/>
      <c r="Y302" s="35"/>
      <c r="Z302" s="35"/>
      <c r="AA302" s="35"/>
      <c r="AB302" s="35"/>
      <c r="AC302" s="35"/>
      <c r="AD302" s="35"/>
      <c r="AE302" s="35"/>
      <c r="AF302" s="35"/>
      <c r="AG302" s="35"/>
      <c r="AH302" s="35"/>
      <c r="AI302" s="35"/>
      <c r="AJ302" s="35"/>
      <c r="AK302" s="35"/>
      <c r="AL302" s="35"/>
      <c r="AM302" s="35"/>
      <c r="AN302" s="35"/>
      <c r="AO302" s="35"/>
      <c r="AP302" s="35"/>
      <c r="AQ302" s="35"/>
      <c r="AR302" s="35"/>
      <c r="AS302" s="35"/>
      <c r="AT302" s="35"/>
      <c r="AU302" s="35"/>
    </row>
    <row r="303" spans="1:47" ht="15.75" x14ac:dyDescent="0.25">
      <c r="A303" s="10">
        <v>46183</v>
      </c>
      <c r="B303" s="35"/>
      <c r="C303" s="35"/>
      <c r="D303" s="35"/>
      <c r="E303" s="35"/>
      <c r="F303" s="35"/>
      <c r="G303" s="35"/>
      <c r="H303" s="35"/>
      <c r="I303" s="35"/>
      <c r="J303" s="35"/>
      <c r="K303" s="35"/>
      <c r="L303" s="35"/>
      <c r="M303" s="35"/>
      <c r="N303" s="35"/>
      <c r="O303" s="35"/>
      <c r="P303" s="35"/>
      <c r="Q303" s="35"/>
      <c r="R303" s="35"/>
      <c r="S303" s="35"/>
      <c r="T303" s="35"/>
      <c r="U303" s="35"/>
      <c r="V303" s="35"/>
      <c r="W303" s="35"/>
      <c r="X303" s="35"/>
      <c r="Y303" s="35"/>
      <c r="Z303" s="35"/>
      <c r="AA303" s="35"/>
      <c r="AB303" s="35"/>
      <c r="AC303" s="35"/>
      <c r="AD303" s="35"/>
      <c r="AE303" s="35"/>
      <c r="AF303" s="35"/>
      <c r="AG303" s="35"/>
      <c r="AH303" s="35"/>
      <c r="AI303" s="35"/>
      <c r="AJ303" s="35"/>
      <c r="AK303" s="35"/>
      <c r="AL303" s="35"/>
      <c r="AM303" s="35"/>
      <c r="AN303" s="35"/>
      <c r="AO303" s="35"/>
      <c r="AP303" s="35"/>
      <c r="AQ303" s="35"/>
      <c r="AR303" s="35"/>
      <c r="AS303" s="35"/>
      <c r="AT303" s="35"/>
      <c r="AU303" s="35"/>
    </row>
    <row r="304" spans="1:47" ht="15.75" x14ac:dyDescent="0.25">
      <c r="A304" s="10">
        <v>46184</v>
      </c>
      <c r="B304" s="35"/>
      <c r="C304" s="35"/>
      <c r="D304" s="35"/>
      <c r="E304" s="35"/>
      <c r="F304" s="35"/>
      <c r="G304" s="35"/>
      <c r="H304" s="35"/>
      <c r="I304" s="35"/>
      <c r="J304" s="35"/>
      <c r="K304" s="35"/>
      <c r="L304" s="35"/>
      <c r="M304" s="35"/>
      <c r="N304" s="35"/>
      <c r="O304" s="35"/>
      <c r="P304" s="35"/>
      <c r="Q304" s="35"/>
      <c r="R304" s="35"/>
      <c r="S304" s="35"/>
      <c r="T304" s="35"/>
      <c r="U304" s="35"/>
      <c r="V304" s="35"/>
      <c r="W304" s="35"/>
      <c r="X304" s="35"/>
      <c r="Y304" s="35"/>
      <c r="Z304" s="35"/>
      <c r="AA304" s="35"/>
      <c r="AB304" s="35"/>
      <c r="AC304" s="35"/>
      <c r="AD304" s="35"/>
      <c r="AE304" s="35"/>
      <c r="AF304" s="35"/>
      <c r="AG304" s="35"/>
      <c r="AH304" s="35"/>
      <c r="AI304" s="35"/>
      <c r="AJ304" s="35"/>
      <c r="AK304" s="35"/>
      <c r="AL304" s="35"/>
      <c r="AM304" s="35"/>
      <c r="AN304" s="35"/>
      <c r="AO304" s="35"/>
      <c r="AP304" s="35"/>
      <c r="AQ304" s="35"/>
      <c r="AR304" s="35"/>
      <c r="AS304" s="35"/>
      <c r="AT304" s="35"/>
      <c r="AU304" s="35"/>
    </row>
    <row r="305" spans="1:47" ht="15.75" x14ac:dyDescent="0.25">
      <c r="A305" s="10">
        <v>46185</v>
      </c>
      <c r="B305" s="35"/>
      <c r="C305" s="35"/>
      <c r="D305" s="35"/>
      <c r="E305" s="35"/>
      <c r="F305" s="35"/>
      <c r="G305" s="35"/>
      <c r="H305" s="35"/>
      <c r="I305" s="35"/>
      <c r="J305" s="35"/>
      <c r="K305" s="35"/>
      <c r="L305" s="35"/>
      <c r="M305" s="35"/>
      <c r="N305" s="35"/>
      <c r="O305" s="35"/>
      <c r="P305" s="35"/>
      <c r="Q305" s="35"/>
      <c r="R305" s="35"/>
      <c r="S305" s="35"/>
      <c r="T305" s="35"/>
      <c r="U305" s="35"/>
      <c r="V305" s="35"/>
      <c r="W305" s="35"/>
      <c r="X305" s="35"/>
      <c r="Y305" s="35"/>
      <c r="Z305" s="35"/>
      <c r="AA305" s="35"/>
      <c r="AB305" s="35"/>
      <c r="AC305" s="35"/>
      <c r="AD305" s="35"/>
      <c r="AE305" s="35"/>
      <c r="AF305" s="35"/>
      <c r="AG305" s="35"/>
      <c r="AH305" s="35"/>
      <c r="AI305" s="35"/>
      <c r="AJ305" s="35"/>
      <c r="AK305" s="35"/>
      <c r="AL305" s="35"/>
      <c r="AM305" s="35"/>
      <c r="AN305" s="35"/>
      <c r="AO305" s="35"/>
      <c r="AP305" s="35"/>
      <c r="AQ305" s="35"/>
      <c r="AR305" s="35"/>
      <c r="AS305" s="35"/>
      <c r="AT305" s="35"/>
      <c r="AU305" s="35"/>
    </row>
    <row r="306" spans="1:47" ht="15.75" x14ac:dyDescent="0.25">
      <c r="A306" s="10">
        <v>46186</v>
      </c>
      <c r="B306" s="35"/>
      <c r="C306" s="35"/>
      <c r="D306" s="35"/>
      <c r="E306" s="35"/>
      <c r="F306" s="35"/>
      <c r="G306" s="35"/>
      <c r="H306" s="35"/>
      <c r="I306" s="35"/>
      <c r="J306" s="35"/>
      <c r="K306" s="35"/>
      <c r="L306" s="35"/>
      <c r="M306" s="35"/>
      <c r="N306" s="35"/>
      <c r="O306" s="35"/>
      <c r="P306" s="35"/>
      <c r="Q306" s="35"/>
      <c r="R306" s="35"/>
      <c r="S306" s="35"/>
      <c r="T306" s="35"/>
      <c r="U306" s="35"/>
      <c r="V306" s="35"/>
      <c r="W306" s="35"/>
      <c r="X306" s="35"/>
      <c r="Y306" s="35"/>
      <c r="Z306" s="35"/>
      <c r="AA306" s="35"/>
      <c r="AB306" s="35"/>
      <c r="AC306" s="35"/>
      <c r="AD306" s="35"/>
      <c r="AE306" s="35"/>
      <c r="AF306" s="35"/>
      <c r="AG306" s="35"/>
      <c r="AH306" s="35"/>
      <c r="AI306" s="35"/>
      <c r="AJ306" s="35"/>
      <c r="AK306" s="35"/>
      <c r="AL306" s="35"/>
      <c r="AM306" s="35"/>
      <c r="AN306" s="35"/>
      <c r="AO306" s="35"/>
      <c r="AP306" s="35"/>
      <c r="AQ306" s="35"/>
      <c r="AR306" s="35"/>
      <c r="AS306" s="35"/>
      <c r="AT306" s="35"/>
      <c r="AU306" s="35"/>
    </row>
    <row r="307" spans="1:47" ht="15.75" x14ac:dyDescent="0.25">
      <c r="A307" s="10">
        <v>46187</v>
      </c>
      <c r="B307" s="35"/>
      <c r="C307" s="35"/>
      <c r="D307" s="35"/>
      <c r="E307" s="35"/>
      <c r="F307" s="35"/>
      <c r="G307" s="35"/>
      <c r="H307" s="35"/>
      <c r="I307" s="35"/>
      <c r="J307" s="35"/>
      <c r="K307" s="35"/>
      <c r="L307" s="35"/>
      <c r="M307" s="35"/>
      <c r="N307" s="35"/>
      <c r="O307" s="35"/>
      <c r="P307" s="35"/>
      <c r="Q307" s="35"/>
      <c r="R307" s="35"/>
      <c r="S307" s="35"/>
      <c r="T307" s="35"/>
      <c r="U307" s="35"/>
      <c r="V307" s="35"/>
      <c r="W307" s="35"/>
      <c r="X307" s="35"/>
      <c r="Y307" s="35"/>
      <c r="Z307" s="35"/>
      <c r="AA307" s="35"/>
      <c r="AB307" s="35"/>
      <c r="AC307" s="35"/>
      <c r="AD307" s="35"/>
      <c r="AE307" s="35"/>
      <c r="AF307" s="35"/>
      <c r="AG307" s="35"/>
      <c r="AH307" s="35"/>
      <c r="AI307" s="35"/>
      <c r="AJ307" s="35"/>
      <c r="AK307" s="35"/>
      <c r="AL307" s="35"/>
      <c r="AM307" s="35"/>
      <c r="AN307" s="35"/>
      <c r="AO307" s="35"/>
      <c r="AP307" s="35"/>
      <c r="AQ307" s="35"/>
      <c r="AR307" s="35"/>
      <c r="AS307" s="35"/>
      <c r="AT307" s="35"/>
      <c r="AU307" s="35"/>
    </row>
    <row r="308" spans="1:47" ht="15.75" x14ac:dyDescent="0.25">
      <c r="A308" s="10">
        <v>46188</v>
      </c>
      <c r="B308" s="35"/>
      <c r="C308" s="35"/>
      <c r="D308" s="35"/>
      <c r="E308" s="35"/>
      <c r="F308" s="35"/>
      <c r="G308" s="35"/>
      <c r="H308" s="35"/>
      <c r="I308" s="35"/>
      <c r="J308" s="35"/>
      <c r="K308" s="35"/>
      <c r="L308" s="35"/>
      <c r="M308" s="35"/>
      <c r="N308" s="35"/>
      <c r="O308" s="35"/>
      <c r="P308" s="35"/>
      <c r="Q308" s="35"/>
      <c r="R308" s="35"/>
      <c r="S308" s="35"/>
      <c r="T308" s="35"/>
      <c r="U308" s="35"/>
      <c r="V308" s="35"/>
      <c r="W308" s="35"/>
      <c r="X308" s="35"/>
      <c r="Y308" s="35"/>
      <c r="Z308" s="35"/>
      <c r="AA308" s="35"/>
      <c r="AB308" s="35"/>
      <c r="AC308" s="35"/>
      <c r="AD308" s="35"/>
      <c r="AE308" s="35"/>
      <c r="AF308" s="35"/>
      <c r="AG308" s="35"/>
      <c r="AH308" s="35"/>
      <c r="AI308" s="35"/>
      <c r="AJ308" s="35"/>
      <c r="AK308" s="35"/>
      <c r="AL308" s="35"/>
      <c r="AM308" s="35"/>
      <c r="AN308" s="35"/>
      <c r="AO308" s="35"/>
      <c r="AP308" s="35"/>
      <c r="AQ308" s="35"/>
      <c r="AR308" s="35"/>
      <c r="AS308" s="35"/>
      <c r="AT308" s="35"/>
      <c r="AU308" s="35"/>
    </row>
    <row r="309" spans="1:47" ht="15.75" x14ac:dyDescent="0.25">
      <c r="A309" s="10">
        <v>46189</v>
      </c>
      <c r="B309" s="35"/>
      <c r="C309" s="35"/>
      <c r="D309" s="35"/>
      <c r="E309" s="35"/>
      <c r="F309" s="35"/>
      <c r="G309" s="35"/>
      <c r="H309" s="35"/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35"/>
      <c r="U309" s="35"/>
      <c r="V309" s="35"/>
      <c r="W309" s="35"/>
      <c r="X309" s="35"/>
      <c r="Y309" s="35"/>
      <c r="Z309" s="35"/>
      <c r="AA309" s="35"/>
      <c r="AB309" s="35"/>
      <c r="AC309" s="35"/>
      <c r="AD309" s="35"/>
      <c r="AE309" s="35"/>
      <c r="AF309" s="35"/>
      <c r="AG309" s="35"/>
      <c r="AH309" s="35"/>
      <c r="AI309" s="35"/>
      <c r="AJ309" s="35"/>
      <c r="AK309" s="35"/>
      <c r="AL309" s="35"/>
      <c r="AM309" s="35"/>
      <c r="AN309" s="35"/>
      <c r="AO309" s="35"/>
      <c r="AP309" s="35"/>
      <c r="AQ309" s="35"/>
      <c r="AR309" s="35"/>
      <c r="AS309" s="35"/>
      <c r="AT309" s="35"/>
      <c r="AU309" s="35"/>
    </row>
    <row r="310" spans="1:47" ht="15.75" x14ac:dyDescent="0.25">
      <c r="A310" s="10">
        <v>46190</v>
      </c>
      <c r="B310" s="35"/>
      <c r="C310" s="35"/>
      <c r="D310" s="35"/>
      <c r="E310" s="35"/>
      <c r="F310" s="35"/>
      <c r="G310" s="35"/>
      <c r="H310" s="35"/>
      <c r="I310" s="35"/>
      <c r="J310" s="35"/>
      <c r="K310" s="35"/>
      <c r="L310" s="35"/>
      <c r="M310" s="35"/>
      <c r="N310" s="35"/>
      <c r="O310" s="35"/>
      <c r="P310" s="35"/>
      <c r="Q310" s="35"/>
      <c r="R310" s="35"/>
      <c r="S310" s="35"/>
      <c r="T310" s="35"/>
      <c r="U310" s="35"/>
      <c r="V310" s="35"/>
      <c r="W310" s="35"/>
      <c r="X310" s="35"/>
      <c r="Y310" s="35"/>
      <c r="Z310" s="35"/>
      <c r="AA310" s="35"/>
      <c r="AB310" s="35"/>
      <c r="AC310" s="35"/>
      <c r="AD310" s="35"/>
      <c r="AE310" s="35"/>
      <c r="AF310" s="35"/>
      <c r="AG310" s="35"/>
      <c r="AH310" s="35"/>
      <c r="AI310" s="35"/>
      <c r="AJ310" s="35"/>
      <c r="AK310" s="35"/>
      <c r="AL310" s="35"/>
      <c r="AM310" s="35"/>
      <c r="AN310" s="35"/>
      <c r="AO310" s="35"/>
      <c r="AP310" s="35"/>
      <c r="AQ310" s="35"/>
      <c r="AR310" s="35"/>
      <c r="AS310" s="35"/>
      <c r="AT310" s="35"/>
      <c r="AU310" s="35"/>
    </row>
    <row r="311" spans="1:47" ht="15.75" x14ac:dyDescent="0.25">
      <c r="A311" s="10">
        <v>46191</v>
      </c>
      <c r="B311" s="35"/>
      <c r="C311" s="35"/>
      <c r="D311" s="35"/>
      <c r="E311" s="35"/>
      <c r="F311" s="35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  <c r="R311" s="35"/>
      <c r="S311" s="35"/>
      <c r="T311" s="35"/>
      <c r="U311" s="35"/>
      <c r="V311" s="35"/>
      <c r="W311" s="35"/>
      <c r="X311" s="35"/>
      <c r="Y311" s="35"/>
      <c r="Z311" s="35"/>
      <c r="AA311" s="35"/>
      <c r="AB311" s="35"/>
      <c r="AC311" s="35"/>
      <c r="AD311" s="35"/>
      <c r="AE311" s="35"/>
      <c r="AF311" s="35"/>
      <c r="AG311" s="35"/>
      <c r="AH311" s="35"/>
      <c r="AI311" s="35"/>
      <c r="AJ311" s="35"/>
      <c r="AK311" s="35"/>
      <c r="AL311" s="35"/>
      <c r="AM311" s="35"/>
      <c r="AN311" s="35"/>
      <c r="AO311" s="35"/>
      <c r="AP311" s="35"/>
      <c r="AQ311" s="35"/>
      <c r="AR311" s="35"/>
      <c r="AS311" s="35"/>
      <c r="AT311" s="35"/>
      <c r="AU311" s="35"/>
    </row>
    <row r="312" spans="1:47" ht="15.75" x14ac:dyDescent="0.25">
      <c r="A312" s="10">
        <v>46192</v>
      </c>
      <c r="B312" s="35"/>
      <c r="C312" s="35"/>
      <c r="D312" s="35"/>
      <c r="E312" s="35"/>
      <c r="F312" s="35"/>
      <c r="G312" s="35"/>
      <c r="H312" s="35"/>
      <c r="I312" s="35"/>
      <c r="J312" s="35"/>
      <c r="K312" s="35"/>
      <c r="L312" s="35"/>
      <c r="M312" s="35"/>
      <c r="N312" s="35"/>
      <c r="O312" s="35"/>
      <c r="P312" s="35"/>
      <c r="Q312" s="35"/>
      <c r="R312" s="35"/>
      <c r="S312" s="35"/>
      <c r="T312" s="35"/>
      <c r="U312" s="35"/>
      <c r="V312" s="35"/>
      <c r="W312" s="35"/>
      <c r="X312" s="35"/>
      <c r="Y312" s="35"/>
      <c r="Z312" s="35"/>
      <c r="AA312" s="35"/>
      <c r="AB312" s="35"/>
      <c r="AC312" s="35"/>
      <c r="AD312" s="35"/>
      <c r="AE312" s="35"/>
      <c r="AF312" s="35"/>
      <c r="AG312" s="35"/>
      <c r="AH312" s="35"/>
      <c r="AI312" s="35"/>
      <c r="AJ312" s="35"/>
      <c r="AK312" s="35"/>
      <c r="AL312" s="35"/>
      <c r="AM312" s="35"/>
      <c r="AN312" s="35"/>
      <c r="AO312" s="35"/>
      <c r="AP312" s="35"/>
      <c r="AQ312" s="35"/>
      <c r="AR312" s="35"/>
      <c r="AS312" s="35"/>
      <c r="AT312" s="35"/>
      <c r="AU312" s="35"/>
    </row>
    <row r="313" spans="1:47" ht="15.75" x14ac:dyDescent="0.25">
      <c r="A313" s="10">
        <v>46193</v>
      </c>
      <c r="B313" s="35"/>
      <c r="C313" s="35"/>
      <c r="D313" s="35"/>
      <c r="E313" s="35"/>
      <c r="F313" s="35"/>
      <c r="G313" s="35"/>
      <c r="H313" s="35"/>
      <c r="I313" s="35"/>
      <c r="J313" s="35"/>
      <c r="K313" s="35"/>
      <c r="L313" s="35"/>
      <c r="M313" s="35"/>
      <c r="N313" s="35"/>
      <c r="O313" s="35"/>
      <c r="P313" s="35"/>
      <c r="Q313" s="35"/>
      <c r="R313" s="35"/>
      <c r="S313" s="35"/>
      <c r="T313" s="35"/>
      <c r="U313" s="35"/>
      <c r="V313" s="35"/>
      <c r="W313" s="35"/>
      <c r="X313" s="35"/>
      <c r="Y313" s="35"/>
      <c r="Z313" s="35"/>
      <c r="AA313" s="35"/>
      <c r="AB313" s="35"/>
      <c r="AC313" s="35"/>
      <c r="AD313" s="35"/>
      <c r="AE313" s="35"/>
      <c r="AF313" s="35"/>
      <c r="AG313" s="35"/>
      <c r="AH313" s="35"/>
      <c r="AI313" s="35"/>
      <c r="AJ313" s="35"/>
      <c r="AK313" s="35"/>
      <c r="AL313" s="35"/>
      <c r="AM313" s="35"/>
      <c r="AN313" s="35"/>
      <c r="AO313" s="35"/>
      <c r="AP313" s="35"/>
      <c r="AQ313" s="35"/>
      <c r="AR313" s="35"/>
      <c r="AS313" s="35"/>
      <c r="AT313" s="35"/>
      <c r="AU313" s="35"/>
    </row>
    <row r="314" spans="1:47" ht="15.75" x14ac:dyDescent="0.25">
      <c r="A314" s="10">
        <v>46194</v>
      </c>
      <c r="B314" s="35"/>
      <c r="C314" s="35"/>
      <c r="D314" s="35"/>
      <c r="E314" s="35"/>
      <c r="F314" s="35"/>
      <c r="G314" s="35"/>
      <c r="H314" s="35"/>
      <c r="I314" s="35"/>
      <c r="J314" s="35"/>
      <c r="K314" s="35"/>
      <c r="L314" s="35"/>
      <c r="M314" s="35"/>
      <c r="N314" s="35"/>
      <c r="O314" s="35"/>
      <c r="P314" s="35"/>
      <c r="Q314" s="35"/>
      <c r="R314" s="35"/>
      <c r="S314" s="35"/>
      <c r="T314" s="35"/>
      <c r="U314" s="35"/>
      <c r="V314" s="35"/>
      <c r="W314" s="35"/>
      <c r="X314" s="35"/>
      <c r="Y314" s="35"/>
      <c r="Z314" s="35"/>
      <c r="AA314" s="35"/>
      <c r="AB314" s="35"/>
      <c r="AC314" s="35"/>
      <c r="AD314" s="35"/>
      <c r="AE314" s="35"/>
      <c r="AF314" s="35"/>
      <c r="AG314" s="35"/>
      <c r="AH314" s="35"/>
      <c r="AI314" s="35"/>
      <c r="AJ314" s="35"/>
      <c r="AK314" s="35"/>
      <c r="AL314" s="35"/>
      <c r="AM314" s="35"/>
      <c r="AN314" s="35"/>
      <c r="AO314" s="35"/>
      <c r="AP314" s="35"/>
      <c r="AQ314" s="35"/>
      <c r="AR314" s="35"/>
      <c r="AS314" s="35"/>
      <c r="AT314" s="35"/>
      <c r="AU314" s="35"/>
    </row>
    <row r="315" spans="1:47" ht="15.75" x14ac:dyDescent="0.25">
      <c r="A315" s="10">
        <v>46195</v>
      </c>
      <c r="B315" s="35"/>
      <c r="C315" s="35"/>
      <c r="D315" s="35"/>
      <c r="E315" s="35"/>
      <c r="F315" s="35"/>
      <c r="G315" s="35"/>
      <c r="H315" s="35"/>
      <c r="I315" s="35"/>
      <c r="J315" s="35"/>
      <c r="K315" s="35"/>
      <c r="L315" s="35"/>
      <c r="M315" s="35"/>
      <c r="N315" s="35"/>
      <c r="O315" s="35"/>
      <c r="P315" s="35"/>
      <c r="Q315" s="35"/>
      <c r="R315" s="35"/>
      <c r="S315" s="35"/>
      <c r="T315" s="35"/>
      <c r="U315" s="35"/>
      <c r="V315" s="35"/>
      <c r="W315" s="35"/>
      <c r="X315" s="35"/>
      <c r="Y315" s="35"/>
      <c r="Z315" s="35"/>
      <c r="AA315" s="35"/>
      <c r="AB315" s="35"/>
      <c r="AC315" s="35"/>
      <c r="AD315" s="35"/>
      <c r="AE315" s="35"/>
      <c r="AF315" s="35"/>
      <c r="AG315" s="35"/>
      <c r="AH315" s="35"/>
      <c r="AI315" s="35"/>
      <c r="AJ315" s="35"/>
      <c r="AK315" s="35"/>
      <c r="AL315" s="35"/>
      <c r="AM315" s="35"/>
      <c r="AN315" s="35"/>
      <c r="AO315" s="35"/>
      <c r="AP315" s="35"/>
      <c r="AQ315" s="35"/>
      <c r="AR315" s="35"/>
      <c r="AS315" s="35"/>
      <c r="AT315" s="35"/>
      <c r="AU315" s="35"/>
    </row>
    <row r="316" spans="1:47" ht="15.75" x14ac:dyDescent="0.25">
      <c r="A316" s="10">
        <v>46196</v>
      </c>
      <c r="B316" s="35"/>
      <c r="C316" s="35"/>
      <c r="D316" s="35"/>
      <c r="E316" s="35"/>
      <c r="F316" s="35"/>
      <c r="G316" s="35"/>
      <c r="H316" s="35"/>
      <c r="I316" s="35"/>
      <c r="J316" s="35"/>
      <c r="K316" s="35"/>
      <c r="L316" s="35"/>
      <c r="M316" s="35"/>
      <c r="N316" s="35"/>
      <c r="O316" s="35"/>
      <c r="P316" s="35"/>
      <c r="Q316" s="35"/>
      <c r="R316" s="35"/>
      <c r="S316" s="35"/>
      <c r="T316" s="35"/>
      <c r="U316" s="35"/>
      <c r="V316" s="35"/>
      <c r="W316" s="35"/>
      <c r="X316" s="35"/>
      <c r="Y316" s="35"/>
      <c r="Z316" s="35"/>
      <c r="AA316" s="35"/>
      <c r="AB316" s="35"/>
      <c r="AC316" s="35"/>
      <c r="AD316" s="35"/>
      <c r="AE316" s="35"/>
      <c r="AF316" s="35"/>
      <c r="AG316" s="35"/>
      <c r="AH316" s="35"/>
      <c r="AI316" s="35"/>
      <c r="AJ316" s="35"/>
      <c r="AK316" s="35"/>
      <c r="AL316" s="35"/>
      <c r="AM316" s="35"/>
      <c r="AN316" s="35"/>
      <c r="AO316" s="35"/>
      <c r="AP316" s="35"/>
      <c r="AQ316" s="35"/>
      <c r="AR316" s="35"/>
      <c r="AS316" s="35"/>
      <c r="AT316" s="35"/>
      <c r="AU316" s="35"/>
    </row>
    <row r="317" spans="1:47" ht="15.75" x14ac:dyDescent="0.25">
      <c r="A317" s="10">
        <v>46197</v>
      </c>
      <c r="B317" s="35"/>
      <c r="C317" s="35"/>
      <c r="D317" s="35"/>
      <c r="E317" s="35"/>
      <c r="F317" s="35"/>
      <c r="G317" s="35"/>
      <c r="H317" s="35"/>
      <c r="I317" s="35"/>
      <c r="J317" s="35"/>
      <c r="K317" s="35"/>
      <c r="L317" s="35"/>
      <c r="M317" s="35"/>
      <c r="N317" s="35"/>
      <c r="O317" s="35"/>
      <c r="P317" s="35"/>
      <c r="Q317" s="35"/>
      <c r="R317" s="35"/>
      <c r="S317" s="35"/>
      <c r="T317" s="35"/>
      <c r="U317" s="35"/>
      <c r="V317" s="35"/>
      <c r="W317" s="35"/>
      <c r="X317" s="35"/>
      <c r="Y317" s="35"/>
      <c r="Z317" s="35"/>
      <c r="AA317" s="35"/>
      <c r="AB317" s="35"/>
      <c r="AC317" s="35"/>
      <c r="AD317" s="35"/>
      <c r="AE317" s="35"/>
      <c r="AF317" s="35"/>
      <c r="AG317" s="35"/>
      <c r="AH317" s="35"/>
      <c r="AI317" s="35"/>
      <c r="AJ317" s="35"/>
      <c r="AK317" s="35"/>
      <c r="AL317" s="35"/>
      <c r="AM317" s="35"/>
      <c r="AN317" s="35"/>
      <c r="AO317" s="35"/>
      <c r="AP317" s="35"/>
      <c r="AQ317" s="35"/>
      <c r="AR317" s="35"/>
      <c r="AS317" s="35"/>
      <c r="AT317" s="35"/>
      <c r="AU317" s="35"/>
    </row>
    <row r="318" spans="1:47" ht="15.75" x14ac:dyDescent="0.25">
      <c r="A318" s="10">
        <v>46198</v>
      </c>
      <c r="B318" s="35"/>
      <c r="C318" s="35"/>
      <c r="D318" s="35"/>
      <c r="E318" s="35"/>
      <c r="F318" s="35"/>
      <c r="G318" s="35"/>
      <c r="H318" s="35"/>
      <c r="I318" s="35"/>
      <c r="J318" s="35"/>
      <c r="K318" s="35"/>
      <c r="L318" s="35"/>
      <c r="M318" s="35"/>
      <c r="N318" s="35"/>
      <c r="O318" s="35"/>
      <c r="P318" s="35"/>
      <c r="Q318" s="35"/>
      <c r="R318" s="35"/>
      <c r="S318" s="35"/>
      <c r="T318" s="35"/>
      <c r="U318" s="35"/>
      <c r="V318" s="35"/>
      <c r="W318" s="35"/>
      <c r="X318" s="35"/>
      <c r="Y318" s="35"/>
      <c r="Z318" s="35"/>
      <c r="AA318" s="35"/>
      <c r="AB318" s="35"/>
      <c r="AC318" s="35"/>
      <c r="AD318" s="35"/>
      <c r="AE318" s="35"/>
      <c r="AF318" s="35"/>
      <c r="AG318" s="35"/>
      <c r="AH318" s="35"/>
      <c r="AI318" s="35"/>
      <c r="AJ318" s="35"/>
      <c r="AK318" s="35"/>
      <c r="AL318" s="35"/>
      <c r="AM318" s="35"/>
      <c r="AN318" s="35"/>
      <c r="AO318" s="35"/>
      <c r="AP318" s="35"/>
      <c r="AQ318" s="35"/>
      <c r="AR318" s="35"/>
      <c r="AS318" s="35"/>
      <c r="AT318" s="35"/>
      <c r="AU318" s="35"/>
    </row>
    <row r="319" spans="1:47" ht="15.75" x14ac:dyDescent="0.25">
      <c r="A319" s="10">
        <v>46199</v>
      </c>
      <c r="B319" s="35"/>
      <c r="C319" s="35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  <c r="Q319" s="35"/>
      <c r="R319" s="35"/>
      <c r="S319" s="35"/>
      <c r="T319" s="35"/>
      <c r="U319" s="35"/>
      <c r="V319" s="35"/>
      <c r="W319" s="35"/>
      <c r="X319" s="35"/>
      <c r="Y319" s="35"/>
      <c r="Z319" s="35"/>
      <c r="AA319" s="35"/>
      <c r="AB319" s="35"/>
      <c r="AC319" s="35"/>
      <c r="AD319" s="35"/>
      <c r="AE319" s="35"/>
      <c r="AF319" s="35"/>
      <c r="AG319" s="35"/>
      <c r="AH319" s="35"/>
      <c r="AI319" s="35"/>
      <c r="AJ319" s="35"/>
      <c r="AK319" s="35"/>
      <c r="AL319" s="35"/>
      <c r="AM319" s="35"/>
      <c r="AN319" s="35"/>
      <c r="AO319" s="35"/>
      <c r="AP319" s="35"/>
      <c r="AQ319" s="35"/>
      <c r="AR319" s="35"/>
      <c r="AS319" s="35"/>
      <c r="AT319" s="35"/>
      <c r="AU319" s="35"/>
    </row>
    <row r="320" spans="1:47" ht="15.75" x14ac:dyDescent="0.25">
      <c r="A320" s="10">
        <v>46200</v>
      </c>
      <c r="B320" s="35"/>
      <c r="C320" s="35"/>
      <c r="D320" s="35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5"/>
      <c r="Z320" s="35"/>
      <c r="AA320" s="35"/>
      <c r="AB320" s="35"/>
      <c r="AC320" s="35"/>
      <c r="AD320" s="35"/>
      <c r="AE320" s="35"/>
      <c r="AF320" s="35"/>
      <c r="AG320" s="35"/>
      <c r="AH320" s="35"/>
      <c r="AI320" s="35"/>
      <c r="AJ320" s="35"/>
      <c r="AK320" s="35"/>
      <c r="AL320" s="35"/>
      <c r="AM320" s="35"/>
      <c r="AN320" s="35"/>
      <c r="AO320" s="35"/>
      <c r="AP320" s="35"/>
      <c r="AQ320" s="35"/>
      <c r="AR320" s="35"/>
      <c r="AS320" s="35"/>
      <c r="AT320" s="35"/>
      <c r="AU320" s="35"/>
    </row>
    <row r="321" spans="1:47" ht="15.75" x14ac:dyDescent="0.25">
      <c r="A321" s="10">
        <v>46201</v>
      </c>
      <c r="B321" s="35"/>
      <c r="C321" s="35"/>
      <c r="D321" s="35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5"/>
      <c r="Z321" s="35"/>
      <c r="AA321" s="35"/>
      <c r="AB321" s="35"/>
      <c r="AC321" s="35"/>
      <c r="AD321" s="35"/>
      <c r="AE321" s="35"/>
      <c r="AF321" s="35"/>
      <c r="AG321" s="35"/>
      <c r="AH321" s="35"/>
      <c r="AI321" s="35"/>
      <c r="AJ321" s="35"/>
      <c r="AK321" s="35"/>
      <c r="AL321" s="35"/>
      <c r="AM321" s="35"/>
      <c r="AN321" s="35"/>
      <c r="AO321" s="35"/>
      <c r="AP321" s="35"/>
      <c r="AQ321" s="35"/>
      <c r="AR321" s="35"/>
      <c r="AS321" s="35"/>
      <c r="AT321" s="35"/>
      <c r="AU321" s="35"/>
    </row>
    <row r="322" spans="1:47" ht="15.75" x14ac:dyDescent="0.25">
      <c r="A322" s="10">
        <v>46202</v>
      </c>
      <c r="B322" s="35"/>
      <c r="C322" s="35"/>
      <c r="D322" s="35"/>
      <c r="E322" s="35"/>
      <c r="F322" s="35"/>
      <c r="G322" s="35"/>
      <c r="H322" s="35"/>
      <c r="I322" s="35"/>
      <c r="J322" s="35"/>
      <c r="K322" s="35"/>
      <c r="L322" s="35"/>
      <c r="M322" s="35"/>
      <c r="N322" s="35"/>
      <c r="O322" s="35"/>
      <c r="P322" s="35"/>
      <c r="Q322" s="35"/>
      <c r="R322" s="35"/>
      <c r="S322" s="35"/>
      <c r="T322" s="35"/>
      <c r="U322" s="35"/>
      <c r="V322" s="35"/>
      <c r="W322" s="35"/>
      <c r="X322" s="35"/>
      <c r="Y322" s="35"/>
      <c r="Z322" s="35"/>
      <c r="AA322" s="35"/>
      <c r="AB322" s="35"/>
      <c r="AC322" s="35"/>
      <c r="AD322" s="35"/>
      <c r="AE322" s="35"/>
      <c r="AF322" s="35"/>
      <c r="AG322" s="35"/>
      <c r="AH322" s="35"/>
      <c r="AI322" s="35"/>
      <c r="AJ322" s="35"/>
      <c r="AK322" s="35"/>
      <c r="AL322" s="35"/>
      <c r="AM322" s="35"/>
      <c r="AN322" s="35"/>
      <c r="AO322" s="35"/>
      <c r="AP322" s="35"/>
      <c r="AQ322" s="35"/>
      <c r="AR322" s="35"/>
      <c r="AS322" s="35"/>
      <c r="AT322" s="35"/>
      <c r="AU322" s="35"/>
    </row>
    <row r="323" spans="1:47" ht="15.75" x14ac:dyDescent="0.25">
      <c r="A323" s="10">
        <v>46203</v>
      </c>
      <c r="B323" s="35"/>
      <c r="C323" s="35"/>
      <c r="D323" s="35"/>
      <c r="E323" s="35"/>
      <c r="F323" s="35"/>
      <c r="G323" s="35"/>
      <c r="H323" s="35"/>
      <c r="I323" s="35"/>
      <c r="J323" s="35"/>
      <c r="K323" s="35"/>
      <c r="L323" s="35"/>
      <c r="M323" s="35"/>
      <c r="N323" s="35"/>
      <c r="O323" s="35"/>
      <c r="P323" s="35"/>
      <c r="Q323" s="35"/>
      <c r="R323" s="35"/>
      <c r="S323" s="35"/>
      <c r="T323" s="35"/>
      <c r="U323" s="35"/>
      <c r="V323" s="35"/>
      <c r="W323" s="35"/>
      <c r="X323" s="35"/>
      <c r="Y323" s="35"/>
      <c r="Z323" s="35"/>
      <c r="AA323" s="35"/>
      <c r="AB323" s="35"/>
      <c r="AC323" s="35"/>
      <c r="AD323" s="35"/>
      <c r="AE323" s="35"/>
      <c r="AF323" s="35"/>
      <c r="AG323" s="35"/>
      <c r="AH323" s="35"/>
      <c r="AI323" s="35"/>
      <c r="AJ323" s="35"/>
      <c r="AK323" s="35"/>
      <c r="AL323" s="35"/>
      <c r="AM323" s="35"/>
      <c r="AN323" s="35"/>
      <c r="AO323" s="35"/>
      <c r="AP323" s="35"/>
      <c r="AQ323" s="35"/>
      <c r="AR323" s="35"/>
      <c r="AS323" s="35"/>
      <c r="AT323" s="35"/>
      <c r="AU323" s="35"/>
    </row>
    <row r="324" spans="1:47" ht="15.75" x14ac:dyDescent="0.25">
      <c r="A324" s="10">
        <v>46204</v>
      </c>
      <c r="B324" s="35"/>
      <c r="C324" s="35"/>
      <c r="D324" s="35"/>
      <c r="E324" s="35"/>
      <c r="F324" s="35"/>
      <c r="G324" s="35"/>
      <c r="H324" s="35"/>
      <c r="I324" s="35"/>
      <c r="J324" s="35"/>
      <c r="K324" s="35"/>
      <c r="L324" s="35"/>
      <c r="M324" s="35"/>
      <c r="N324" s="35"/>
      <c r="O324" s="35"/>
      <c r="P324" s="35"/>
      <c r="Q324" s="35"/>
      <c r="R324" s="35"/>
      <c r="S324" s="35"/>
      <c r="T324" s="35"/>
      <c r="U324" s="35"/>
      <c r="V324" s="35"/>
      <c r="W324" s="35"/>
      <c r="X324" s="35"/>
      <c r="Y324" s="35"/>
      <c r="Z324" s="35"/>
      <c r="AA324" s="35"/>
      <c r="AB324" s="35"/>
      <c r="AC324" s="35"/>
      <c r="AD324" s="35"/>
      <c r="AE324" s="35"/>
      <c r="AF324" s="35"/>
      <c r="AG324" s="35"/>
      <c r="AH324" s="35"/>
      <c r="AI324" s="35"/>
      <c r="AJ324" s="35"/>
      <c r="AK324" s="35"/>
      <c r="AL324" s="35"/>
      <c r="AM324" s="35"/>
      <c r="AN324" s="35"/>
      <c r="AO324" s="35"/>
      <c r="AP324" s="35"/>
      <c r="AQ324" s="35"/>
      <c r="AR324" s="35"/>
      <c r="AS324" s="35"/>
      <c r="AT324" s="35"/>
      <c r="AU324" s="35"/>
    </row>
    <row r="325" spans="1:47" ht="15.75" x14ac:dyDescent="0.25">
      <c r="A325" s="10">
        <v>46205</v>
      </c>
      <c r="B325" s="35"/>
      <c r="C325" s="35"/>
      <c r="D325" s="35"/>
      <c r="E325" s="35"/>
      <c r="F325" s="35"/>
      <c r="G325" s="35"/>
      <c r="H325" s="35"/>
      <c r="I325" s="35"/>
      <c r="J325" s="35"/>
      <c r="K325" s="35"/>
      <c r="L325" s="35"/>
      <c r="M325" s="35"/>
      <c r="N325" s="35"/>
      <c r="O325" s="35"/>
      <c r="P325" s="35"/>
      <c r="Q325" s="35"/>
      <c r="R325" s="35"/>
      <c r="S325" s="35"/>
      <c r="T325" s="35"/>
      <c r="U325" s="35"/>
      <c r="V325" s="35"/>
      <c r="W325" s="35"/>
      <c r="X325" s="35"/>
      <c r="Y325" s="35"/>
      <c r="Z325" s="35"/>
      <c r="AA325" s="35"/>
      <c r="AB325" s="35"/>
      <c r="AC325" s="35"/>
      <c r="AD325" s="35"/>
      <c r="AE325" s="35"/>
      <c r="AF325" s="35"/>
      <c r="AG325" s="35"/>
      <c r="AH325" s="35"/>
      <c r="AI325" s="35"/>
      <c r="AJ325" s="35"/>
      <c r="AK325" s="35"/>
      <c r="AL325" s="35"/>
      <c r="AM325" s="35"/>
      <c r="AN325" s="35"/>
      <c r="AO325" s="35"/>
      <c r="AP325" s="35"/>
      <c r="AQ325" s="35"/>
      <c r="AR325" s="35"/>
      <c r="AS325" s="35"/>
      <c r="AT325" s="35"/>
      <c r="AU325" s="35"/>
    </row>
    <row r="326" spans="1:47" ht="15.75" x14ac:dyDescent="0.25">
      <c r="A326" s="10">
        <v>46206</v>
      </c>
      <c r="B326" s="35"/>
      <c r="C326" s="35"/>
      <c r="D326" s="35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5"/>
      <c r="Z326" s="35"/>
      <c r="AA326" s="35"/>
      <c r="AB326" s="35"/>
      <c r="AC326" s="35"/>
      <c r="AD326" s="35"/>
      <c r="AE326" s="35"/>
      <c r="AF326" s="35"/>
      <c r="AG326" s="35"/>
      <c r="AH326" s="35"/>
      <c r="AI326" s="35"/>
      <c r="AJ326" s="35"/>
      <c r="AK326" s="35"/>
      <c r="AL326" s="35"/>
      <c r="AM326" s="35"/>
      <c r="AN326" s="35"/>
      <c r="AO326" s="35"/>
      <c r="AP326" s="35"/>
      <c r="AQ326" s="35"/>
      <c r="AR326" s="35"/>
      <c r="AS326" s="35"/>
      <c r="AT326" s="35"/>
      <c r="AU326" s="35"/>
    </row>
    <row r="327" spans="1:47" ht="15.75" x14ac:dyDescent="0.25">
      <c r="A327" s="10">
        <v>46207</v>
      </c>
      <c r="B327" s="35"/>
      <c r="C327" s="35"/>
      <c r="D327" s="35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5"/>
      <c r="Z327" s="35"/>
      <c r="AA327" s="35"/>
      <c r="AB327" s="35"/>
      <c r="AC327" s="35"/>
      <c r="AD327" s="35"/>
      <c r="AE327" s="35"/>
      <c r="AF327" s="35"/>
      <c r="AG327" s="35"/>
      <c r="AH327" s="35"/>
      <c r="AI327" s="35"/>
      <c r="AJ327" s="35"/>
      <c r="AK327" s="35"/>
      <c r="AL327" s="35"/>
      <c r="AM327" s="35"/>
      <c r="AN327" s="35"/>
      <c r="AO327" s="35"/>
      <c r="AP327" s="35"/>
      <c r="AQ327" s="35"/>
      <c r="AR327" s="35"/>
      <c r="AS327" s="35"/>
      <c r="AT327" s="35"/>
      <c r="AU327" s="35"/>
    </row>
    <row r="328" spans="1:47" ht="15.75" x14ac:dyDescent="0.25">
      <c r="A328" s="10">
        <v>46208</v>
      </c>
      <c r="B328" s="35"/>
      <c r="C328" s="35"/>
      <c r="D328" s="35"/>
      <c r="E328" s="35"/>
      <c r="F328" s="35"/>
      <c r="G328" s="35"/>
      <c r="H328" s="35"/>
      <c r="I328" s="35"/>
      <c r="J328" s="35"/>
      <c r="K328" s="35"/>
      <c r="L328" s="35"/>
      <c r="M328" s="35"/>
      <c r="N328" s="35"/>
      <c r="O328" s="35"/>
      <c r="P328" s="35"/>
      <c r="Q328" s="35"/>
      <c r="R328" s="35"/>
      <c r="S328" s="35"/>
      <c r="T328" s="35"/>
      <c r="U328" s="35"/>
      <c r="V328" s="35"/>
      <c r="W328" s="35"/>
      <c r="X328" s="35"/>
      <c r="Y328" s="35"/>
      <c r="Z328" s="35"/>
      <c r="AA328" s="35"/>
      <c r="AB328" s="35"/>
      <c r="AC328" s="35"/>
      <c r="AD328" s="35"/>
      <c r="AE328" s="35"/>
      <c r="AF328" s="35"/>
      <c r="AG328" s="35"/>
      <c r="AH328" s="35"/>
      <c r="AI328" s="35"/>
      <c r="AJ328" s="35"/>
      <c r="AK328" s="35"/>
      <c r="AL328" s="35"/>
      <c r="AM328" s="35"/>
      <c r="AN328" s="35"/>
      <c r="AO328" s="35"/>
      <c r="AP328" s="35"/>
      <c r="AQ328" s="35"/>
      <c r="AR328" s="35"/>
      <c r="AS328" s="35"/>
      <c r="AT328" s="35"/>
      <c r="AU328" s="35"/>
    </row>
    <row r="329" spans="1:47" ht="15.75" x14ac:dyDescent="0.25">
      <c r="A329" s="10">
        <v>46209</v>
      </c>
      <c r="B329" s="35"/>
      <c r="C329" s="35"/>
      <c r="D329" s="35"/>
      <c r="E329" s="35"/>
      <c r="F329" s="35"/>
      <c r="G329" s="35"/>
      <c r="H329" s="35"/>
      <c r="I329" s="35"/>
      <c r="J329" s="35"/>
      <c r="K329" s="35"/>
      <c r="L329" s="35"/>
      <c r="M329" s="35"/>
      <c r="N329" s="35"/>
      <c r="O329" s="35"/>
      <c r="P329" s="35"/>
      <c r="Q329" s="35"/>
      <c r="R329" s="35"/>
      <c r="S329" s="35"/>
      <c r="T329" s="35"/>
      <c r="U329" s="35"/>
      <c r="V329" s="35"/>
      <c r="W329" s="35"/>
      <c r="X329" s="35"/>
      <c r="Y329" s="35"/>
      <c r="Z329" s="35"/>
      <c r="AA329" s="35"/>
      <c r="AB329" s="35"/>
      <c r="AC329" s="35"/>
      <c r="AD329" s="35"/>
      <c r="AE329" s="35"/>
      <c r="AF329" s="35"/>
      <c r="AG329" s="35"/>
      <c r="AH329" s="35"/>
      <c r="AI329" s="35"/>
      <c r="AJ329" s="35"/>
      <c r="AK329" s="35"/>
      <c r="AL329" s="35"/>
      <c r="AM329" s="35"/>
      <c r="AN329" s="35"/>
      <c r="AO329" s="35"/>
      <c r="AP329" s="35"/>
      <c r="AQ329" s="35"/>
      <c r="AR329" s="35"/>
      <c r="AS329" s="35"/>
      <c r="AT329" s="35"/>
      <c r="AU329" s="35"/>
    </row>
    <row r="330" spans="1:47" ht="15.75" x14ac:dyDescent="0.25">
      <c r="A330" s="10">
        <v>46210</v>
      </c>
      <c r="B330" s="35"/>
      <c r="C330" s="35"/>
      <c r="D330" s="35"/>
      <c r="E330" s="35"/>
      <c r="F330" s="35"/>
      <c r="G330" s="35"/>
      <c r="H330" s="35"/>
      <c r="I330" s="35"/>
      <c r="J330" s="35"/>
      <c r="K330" s="35"/>
      <c r="L330" s="35"/>
      <c r="M330" s="35"/>
      <c r="N330" s="35"/>
      <c r="O330" s="35"/>
      <c r="P330" s="35"/>
      <c r="Q330" s="35"/>
      <c r="R330" s="35"/>
      <c r="S330" s="35"/>
      <c r="T330" s="35"/>
      <c r="U330" s="35"/>
      <c r="V330" s="35"/>
      <c r="W330" s="35"/>
      <c r="X330" s="35"/>
      <c r="Y330" s="35"/>
      <c r="Z330" s="35"/>
      <c r="AA330" s="35"/>
      <c r="AB330" s="35"/>
      <c r="AC330" s="35"/>
      <c r="AD330" s="35"/>
      <c r="AE330" s="35"/>
      <c r="AF330" s="35"/>
      <c r="AG330" s="35"/>
      <c r="AH330" s="35"/>
      <c r="AI330" s="35"/>
      <c r="AJ330" s="35"/>
      <c r="AK330" s="35"/>
      <c r="AL330" s="35"/>
      <c r="AM330" s="35"/>
      <c r="AN330" s="35"/>
      <c r="AO330" s="35"/>
      <c r="AP330" s="35"/>
      <c r="AQ330" s="35"/>
      <c r="AR330" s="35"/>
      <c r="AS330" s="35"/>
      <c r="AT330" s="35"/>
      <c r="AU330" s="35"/>
    </row>
    <row r="331" spans="1:47" ht="15.75" x14ac:dyDescent="0.25">
      <c r="A331" s="10">
        <v>46211</v>
      </c>
      <c r="B331" s="35"/>
      <c r="C331" s="35"/>
      <c r="D331" s="35"/>
      <c r="E331" s="35"/>
      <c r="F331" s="35"/>
      <c r="G331" s="35"/>
      <c r="H331" s="35"/>
      <c r="I331" s="35"/>
      <c r="J331" s="35"/>
      <c r="K331" s="35"/>
      <c r="L331" s="35"/>
      <c r="M331" s="35"/>
      <c r="N331" s="35"/>
      <c r="O331" s="35"/>
      <c r="P331" s="35"/>
      <c r="Q331" s="35"/>
      <c r="R331" s="35"/>
      <c r="S331" s="35"/>
      <c r="T331" s="35"/>
      <c r="U331" s="35"/>
      <c r="V331" s="35"/>
      <c r="W331" s="35"/>
      <c r="X331" s="35"/>
      <c r="Y331" s="35"/>
      <c r="Z331" s="35"/>
      <c r="AA331" s="35"/>
      <c r="AB331" s="35"/>
      <c r="AC331" s="35"/>
      <c r="AD331" s="35"/>
      <c r="AE331" s="35"/>
      <c r="AF331" s="35"/>
      <c r="AG331" s="35"/>
      <c r="AH331" s="35"/>
      <c r="AI331" s="35"/>
      <c r="AJ331" s="35"/>
      <c r="AK331" s="35"/>
      <c r="AL331" s="35"/>
      <c r="AM331" s="35"/>
      <c r="AN331" s="35"/>
      <c r="AO331" s="35"/>
      <c r="AP331" s="35"/>
      <c r="AQ331" s="35"/>
      <c r="AR331" s="35"/>
      <c r="AS331" s="35"/>
      <c r="AT331" s="35"/>
      <c r="AU331" s="35"/>
    </row>
    <row r="332" spans="1:47" ht="15.75" x14ac:dyDescent="0.25">
      <c r="A332" s="10">
        <v>46212</v>
      </c>
      <c r="B332" s="35"/>
      <c r="C332" s="35"/>
      <c r="D332" s="35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5"/>
      <c r="Z332" s="35"/>
      <c r="AA332" s="35"/>
      <c r="AB332" s="35"/>
      <c r="AC332" s="35"/>
      <c r="AD332" s="35"/>
      <c r="AE332" s="35"/>
      <c r="AF332" s="35"/>
      <c r="AG332" s="35"/>
      <c r="AH332" s="35"/>
      <c r="AI332" s="35"/>
      <c r="AJ332" s="35"/>
      <c r="AK332" s="35"/>
      <c r="AL332" s="35"/>
      <c r="AM332" s="35"/>
      <c r="AN332" s="35"/>
      <c r="AO332" s="35"/>
      <c r="AP332" s="35"/>
      <c r="AQ332" s="35"/>
      <c r="AR332" s="35"/>
      <c r="AS332" s="35"/>
      <c r="AT332" s="35"/>
      <c r="AU332" s="35"/>
    </row>
    <row r="333" spans="1:47" ht="15.75" x14ac:dyDescent="0.25">
      <c r="A333" s="10">
        <v>46213</v>
      </c>
      <c r="B333" s="35"/>
      <c r="C333" s="35"/>
      <c r="D333" s="35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5"/>
      <c r="Z333" s="35"/>
      <c r="AA333" s="35"/>
      <c r="AB333" s="35"/>
      <c r="AC333" s="35"/>
      <c r="AD333" s="35"/>
      <c r="AE333" s="35"/>
      <c r="AF333" s="35"/>
      <c r="AG333" s="35"/>
      <c r="AH333" s="35"/>
      <c r="AI333" s="35"/>
      <c r="AJ333" s="35"/>
      <c r="AK333" s="35"/>
      <c r="AL333" s="35"/>
      <c r="AM333" s="35"/>
      <c r="AN333" s="35"/>
      <c r="AO333" s="35"/>
      <c r="AP333" s="35"/>
      <c r="AQ333" s="35"/>
      <c r="AR333" s="35"/>
      <c r="AS333" s="35"/>
      <c r="AT333" s="35"/>
      <c r="AU333" s="35"/>
    </row>
    <row r="334" spans="1:47" ht="15.75" x14ac:dyDescent="0.25">
      <c r="A334" s="10">
        <v>46214</v>
      </c>
      <c r="B334" s="35"/>
      <c r="C334" s="35"/>
      <c r="D334" s="35"/>
      <c r="E334" s="35"/>
      <c r="F334" s="35"/>
      <c r="G334" s="35"/>
      <c r="H334" s="35"/>
      <c r="I334" s="35"/>
      <c r="J334" s="35"/>
      <c r="K334" s="35"/>
      <c r="L334" s="35"/>
      <c r="M334" s="35"/>
      <c r="N334" s="35"/>
      <c r="O334" s="35"/>
      <c r="P334" s="35"/>
      <c r="Q334" s="35"/>
      <c r="R334" s="35"/>
      <c r="S334" s="35"/>
      <c r="T334" s="35"/>
      <c r="U334" s="35"/>
      <c r="V334" s="35"/>
      <c r="W334" s="35"/>
      <c r="X334" s="35"/>
      <c r="Y334" s="35"/>
      <c r="Z334" s="35"/>
      <c r="AA334" s="35"/>
      <c r="AB334" s="35"/>
      <c r="AC334" s="35"/>
      <c r="AD334" s="35"/>
      <c r="AE334" s="35"/>
      <c r="AF334" s="35"/>
      <c r="AG334" s="35"/>
      <c r="AH334" s="35"/>
      <c r="AI334" s="35"/>
      <c r="AJ334" s="35"/>
      <c r="AK334" s="35"/>
      <c r="AL334" s="35"/>
      <c r="AM334" s="35"/>
      <c r="AN334" s="35"/>
      <c r="AO334" s="35"/>
      <c r="AP334" s="35"/>
      <c r="AQ334" s="35"/>
      <c r="AR334" s="35"/>
      <c r="AS334" s="35"/>
      <c r="AT334" s="35"/>
      <c r="AU334" s="35"/>
    </row>
    <row r="335" spans="1:47" ht="15.75" x14ac:dyDescent="0.25">
      <c r="A335" s="10">
        <v>46215</v>
      </c>
      <c r="B335" s="35"/>
      <c r="C335" s="35"/>
      <c r="D335" s="35"/>
      <c r="E335" s="35"/>
      <c r="F335" s="35"/>
      <c r="G335" s="35"/>
      <c r="H335" s="35"/>
      <c r="I335" s="35"/>
      <c r="J335" s="35"/>
      <c r="K335" s="35"/>
      <c r="L335" s="35"/>
      <c r="M335" s="35"/>
      <c r="N335" s="35"/>
      <c r="O335" s="35"/>
      <c r="P335" s="35"/>
      <c r="Q335" s="35"/>
      <c r="R335" s="35"/>
      <c r="S335" s="35"/>
      <c r="T335" s="35"/>
      <c r="U335" s="35"/>
      <c r="V335" s="35"/>
      <c r="W335" s="35"/>
      <c r="X335" s="35"/>
      <c r="Y335" s="35"/>
      <c r="Z335" s="35"/>
      <c r="AA335" s="35"/>
      <c r="AB335" s="35"/>
      <c r="AC335" s="35"/>
      <c r="AD335" s="35"/>
      <c r="AE335" s="35"/>
      <c r="AF335" s="35"/>
      <c r="AG335" s="35"/>
      <c r="AH335" s="35"/>
      <c r="AI335" s="35"/>
      <c r="AJ335" s="35"/>
      <c r="AK335" s="35"/>
      <c r="AL335" s="35"/>
      <c r="AM335" s="35"/>
      <c r="AN335" s="35"/>
      <c r="AO335" s="35"/>
      <c r="AP335" s="35"/>
      <c r="AQ335" s="35"/>
      <c r="AR335" s="35"/>
      <c r="AS335" s="35"/>
      <c r="AT335" s="35"/>
      <c r="AU335" s="35"/>
    </row>
    <row r="336" spans="1:47" ht="15.75" x14ac:dyDescent="0.25">
      <c r="A336" s="10">
        <v>46216</v>
      </c>
      <c r="B336" s="35"/>
      <c r="C336" s="35"/>
      <c r="D336" s="35"/>
      <c r="E336" s="35"/>
      <c r="F336" s="35"/>
      <c r="G336" s="35"/>
      <c r="H336" s="35"/>
      <c r="I336" s="35"/>
      <c r="J336" s="35"/>
      <c r="K336" s="35"/>
      <c r="L336" s="35"/>
      <c r="M336" s="35"/>
      <c r="N336" s="35"/>
      <c r="O336" s="35"/>
      <c r="P336" s="35"/>
      <c r="Q336" s="35"/>
      <c r="R336" s="35"/>
      <c r="S336" s="35"/>
      <c r="T336" s="35"/>
      <c r="U336" s="35"/>
      <c r="V336" s="35"/>
      <c r="W336" s="35"/>
      <c r="X336" s="35"/>
      <c r="Y336" s="35"/>
      <c r="Z336" s="35"/>
      <c r="AA336" s="35"/>
      <c r="AB336" s="35"/>
      <c r="AC336" s="35"/>
      <c r="AD336" s="35"/>
      <c r="AE336" s="35"/>
      <c r="AF336" s="35"/>
      <c r="AG336" s="35"/>
      <c r="AH336" s="35"/>
      <c r="AI336" s="35"/>
      <c r="AJ336" s="35"/>
      <c r="AK336" s="35"/>
      <c r="AL336" s="35"/>
      <c r="AM336" s="35"/>
      <c r="AN336" s="35"/>
      <c r="AO336" s="35"/>
      <c r="AP336" s="35"/>
      <c r="AQ336" s="35"/>
      <c r="AR336" s="35"/>
      <c r="AS336" s="35"/>
      <c r="AT336" s="35"/>
      <c r="AU336" s="35"/>
    </row>
    <row r="337" spans="1:47" ht="15.75" x14ac:dyDescent="0.25">
      <c r="A337" s="10">
        <v>46217</v>
      </c>
      <c r="B337" s="35"/>
      <c r="C337" s="35"/>
      <c r="D337" s="35"/>
      <c r="E337" s="35"/>
      <c r="F337" s="35"/>
      <c r="G337" s="35"/>
      <c r="H337" s="35"/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  <c r="AE337" s="35"/>
      <c r="AF337" s="35"/>
      <c r="AG337" s="35"/>
      <c r="AH337" s="35"/>
      <c r="AI337" s="35"/>
      <c r="AJ337" s="35"/>
      <c r="AK337" s="35"/>
      <c r="AL337" s="35"/>
      <c r="AM337" s="35"/>
      <c r="AN337" s="35"/>
      <c r="AO337" s="35"/>
      <c r="AP337" s="35"/>
      <c r="AQ337" s="35"/>
      <c r="AR337" s="35"/>
      <c r="AS337" s="35"/>
      <c r="AT337" s="35"/>
      <c r="AU337" s="35"/>
    </row>
    <row r="338" spans="1:47" ht="15.75" x14ac:dyDescent="0.25">
      <c r="A338" s="10">
        <v>46218</v>
      </c>
      <c r="B338" s="35"/>
      <c r="C338" s="35"/>
      <c r="D338" s="35"/>
      <c r="E338" s="35"/>
      <c r="F338" s="35"/>
      <c r="G338" s="35"/>
      <c r="H338" s="35"/>
      <c r="I338" s="35"/>
      <c r="J338" s="35"/>
      <c r="K338" s="35"/>
      <c r="L338" s="35"/>
      <c r="M338" s="35"/>
      <c r="N338" s="35"/>
      <c r="O338" s="35"/>
      <c r="P338" s="35"/>
      <c r="Q338" s="35"/>
      <c r="R338" s="35"/>
      <c r="S338" s="35"/>
      <c r="T338" s="35"/>
      <c r="U338" s="35"/>
      <c r="V338" s="35"/>
      <c r="W338" s="35"/>
      <c r="X338" s="35"/>
      <c r="Y338" s="35"/>
      <c r="Z338" s="35"/>
      <c r="AA338" s="35"/>
      <c r="AB338" s="35"/>
      <c r="AC338" s="35"/>
      <c r="AD338" s="35"/>
      <c r="AE338" s="35"/>
      <c r="AF338" s="35"/>
      <c r="AG338" s="35"/>
      <c r="AH338" s="35"/>
      <c r="AI338" s="35"/>
      <c r="AJ338" s="35"/>
      <c r="AK338" s="35"/>
      <c r="AL338" s="35"/>
      <c r="AM338" s="35"/>
      <c r="AN338" s="35"/>
      <c r="AO338" s="35"/>
      <c r="AP338" s="35"/>
      <c r="AQ338" s="35"/>
      <c r="AR338" s="35"/>
      <c r="AS338" s="35"/>
      <c r="AT338" s="35"/>
      <c r="AU338" s="35"/>
    </row>
    <row r="339" spans="1:47" ht="15.75" x14ac:dyDescent="0.25">
      <c r="A339" s="10">
        <v>46219</v>
      </c>
      <c r="B339" s="35"/>
      <c r="C339" s="35"/>
      <c r="D339" s="35"/>
      <c r="E339" s="35"/>
      <c r="F339" s="35"/>
      <c r="G339" s="35"/>
      <c r="H339" s="35"/>
      <c r="I339" s="35"/>
      <c r="J339" s="35"/>
      <c r="K339" s="35"/>
      <c r="L339" s="35"/>
      <c r="M339" s="35"/>
      <c r="N339" s="35"/>
      <c r="O339" s="35"/>
      <c r="P339" s="35"/>
      <c r="Q339" s="35"/>
      <c r="R339" s="35"/>
      <c r="S339" s="35"/>
      <c r="T339" s="35"/>
      <c r="U339" s="35"/>
      <c r="V339" s="35"/>
      <c r="W339" s="35"/>
      <c r="X339" s="35"/>
      <c r="Y339" s="35"/>
      <c r="Z339" s="35"/>
      <c r="AA339" s="35"/>
      <c r="AB339" s="35"/>
      <c r="AC339" s="35"/>
      <c r="AD339" s="35"/>
      <c r="AE339" s="35"/>
      <c r="AF339" s="35"/>
      <c r="AG339" s="35"/>
      <c r="AH339" s="35"/>
      <c r="AI339" s="35"/>
      <c r="AJ339" s="35"/>
      <c r="AK339" s="35"/>
      <c r="AL339" s="35"/>
      <c r="AM339" s="35"/>
      <c r="AN339" s="35"/>
      <c r="AO339" s="35"/>
      <c r="AP339" s="35"/>
      <c r="AQ339" s="35"/>
      <c r="AR339" s="35"/>
      <c r="AS339" s="35"/>
      <c r="AT339" s="35"/>
      <c r="AU339" s="35"/>
    </row>
    <row r="340" spans="1:47" ht="15.75" x14ac:dyDescent="0.25">
      <c r="A340" s="10">
        <v>46220</v>
      </c>
      <c r="B340" s="35"/>
      <c r="C340" s="35"/>
      <c r="D340" s="35"/>
      <c r="E340" s="35"/>
      <c r="F340" s="35"/>
      <c r="G340" s="35"/>
      <c r="H340" s="35"/>
      <c r="I340" s="35"/>
      <c r="J340" s="35"/>
      <c r="K340" s="35"/>
      <c r="L340" s="35"/>
      <c r="M340" s="35"/>
      <c r="N340" s="35"/>
      <c r="O340" s="35"/>
      <c r="P340" s="35"/>
      <c r="Q340" s="35"/>
      <c r="R340" s="35"/>
      <c r="S340" s="35"/>
      <c r="T340" s="35"/>
      <c r="U340" s="35"/>
      <c r="V340" s="35"/>
      <c r="W340" s="35"/>
      <c r="X340" s="35"/>
      <c r="Y340" s="35"/>
      <c r="Z340" s="35"/>
      <c r="AA340" s="35"/>
      <c r="AB340" s="35"/>
      <c r="AC340" s="35"/>
      <c r="AD340" s="35"/>
      <c r="AE340" s="35"/>
      <c r="AF340" s="35"/>
      <c r="AG340" s="35"/>
      <c r="AH340" s="35"/>
      <c r="AI340" s="35"/>
      <c r="AJ340" s="35"/>
      <c r="AK340" s="35"/>
      <c r="AL340" s="35"/>
      <c r="AM340" s="35"/>
      <c r="AN340" s="35"/>
      <c r="AO340" s="35"/>
      <c r="AP340" s="35"/>
      <c r="AQ340" s="35"/>
      <c r="AR340" s="35"/>
      <c r="AS340" s="35"/>
      <c r="AT340" s="35"/>
      <c r="AU340" s="35"/>
    </row>
    <row r="341" spans="1:47" ht="15.75" x14ac:dyDescent="0.25">
      <c r="A341" s="10">
        <v>46221</v>
      </c>
      <c r="B341" s="35"/>
      <c r="C341" s="35"/>
      <c r="D341" s="35"/>
      <c r="E341" s="35"/>
      <c r="F341" s="35"/>
      <c r="G341" s="35"/>
      <c r="H341" s="35"/>
      <c r="I341" s="35"/>
      <c r="J341" s="35"/>
      <c r="K341" s="35"/>
      <c r="L341" s="35"/>
      <c r="M341" s="35"/>
      <c r="N341" s="35"/>
      <c r="O341" s="35"/>
      <c r="P341" s="35"/>
      <c r="Q341" s="35"/>
      <c r="R341" s="35"/>
      <c r="S341" s="35"/>
      <c r="T341" s="35"/>
      <c r="U341" s="35"/>
      <c r="V341" s="35"/>
      <c r="W341" s="35"/>
      <c r="X341" s="35"/>
      <c r="Y341" s="35"/>
      <c r="Z341" s="35"/>
      <c r="AA341" s="35"/>
      <c r="AB341" s="35"/>
      <c r="AC341" s="35"/>
      <c r="AD341" s="35"/>
      <c r="AE341" s="35"/>
      <c r="AF341" s="35"/>
      <c r="AG341" s="35"/>
      <c r="AH341" s="35"/>
      <c r="AI341" s="35"/>
      <c r="AJ341" s="35"/>
      <c r="AK341" s="35"/>
      <c r="AL341" s="35"/>
      <c r="AM341" s="35"/>
      <c r="AN341" s="35"/>
      <c r="AO341" s="35"/>
      <c r="AP341" s="35"/>
      <c r="AQ341" s="35"/>
      <c r="AR341" s="35"/>
      <c r="AS341" s="35"/>
      <c r="AT341" s="35"/>
      <c r="AU341" s="35"/>
    </row>
    <row r="342" spans="1:47" ht="15.75" x14ac:dyDescent="0.25">
      <c r="A342" s="10">
        <v>46222</v>
      </c>
      <c r="B342" s="35"/>
      <c r="C342" s="35"/>
      <c r="D342" s="35"/>
      <c r="E342" s="35"/>
      <c r="F342" s="35"/>
      <c r="G342" s="35"/>
      <c r="H342" s="35"/>
      <c r="I342" s="35"/>
      <c r="J342" s="35"/>
      <c r="K342" s="35"/>
      <c r="L342" s="35"/>
      <c r="M342" s="35"/>
      <c r="N342" s="35"/>
      <c r="O342" s="35"/>
      <c r="P342" s="35"/>
      <c r="Q342" s="35"/>
      <c r="R342" s="35"/>
      <c r="S342" s="35"/>
      <c r="T342" s="35"/>
      <c r="U342" s="35"/>
      <c r="V342" s="35"/>
      <c r="W342" s="35"/>
      <c r="X342" s="35"/>
      <c r="Y342" s="35"/>
      <c r="Z342" s="35"/>
      <c r="AA342" s="35"/>
      <c r="AB342" s="35"/>
      <c r="AC342" s="35"/>
      <c r="AD342" s="35"/>
      <c r="AE342" s="35"/>
      <c r="AF342" s="35"/>
      <c r="AG342" s="35"/>
      <c r="AH342" s="35"/>
      <c r="AI342" s="35"/>
      <c r="AJ342" s="35"/>
      <c r="AK342" s="35"/>
      <c r="AL342" s="35"/>
      <c r="AM342" s="35"/>
      <c r="AN342" s="35"/>
      <c r="AO342" s="35"/>
      <c r="AP342" s="35"/>
      <c r="AQ342" s="35"/>
      <c r="AR342" s="35"/>
      <c r="AS342" s="35"/>
      <c r="AT342" s="35"/>
      <c r="AU342" s="35"/>
    </row>
    <row r="343" spans="1:47" ht="15.75" x14ac:dyDescent="0.25">
      <c r="A343" s="10">
        <v>46223</v>
      </c>
      <c r="B343" s="35"/>
      <c r="C343" s="35"/>
      <c r="D343" s="35"/>
      <c r="E343" s="35"/>
      <c r="F343" s="35"/>
      <c r="G343" s="35"/>
      <c r="H343" s="35"/>
      <c r="I343" s="35"/>
      <c r="J343" s="35"/>
      <c r="K343" s="35"/>
      <c r="L343" s="35"/>
      <c r="M343" s="35"/>
      <c r="N343" s="35"/>
      <c r="O343" s="35"/>
      <c r="P343" s="35"/>
      <c r="Q343" s="35"/>
      <c r="R343" s="35"/>
      <c r="S343" s="35"/>
      <c r="T343" s="35"/>
      <c r="U343" s="35"/>
      <c r="V343" s="35"/>
      <c r="W343" s="35"/>
      <c r="X343" s="35"/>
      <c r="Y343" s="35"/>
      <c r="Z343" s="35"/>
      <c r="AA343" s="35"/>
      <c r="AB343" s="35"/>
      <c r="AC343" s="35"/>
      <c r="AD343" s="35"/>
      <c r="AE343" s="35"/>
      <c r="AF343" s="35"/>
      <c r="AG343" s="35"/>
      <c r="AH343" s="35"/>
      <c r="AI343" s="35"/>
      <c r="AJ343" s="35"/>
      <c r="AK343" s="35"/>
      <c r="AL343" s="35"/>
      <c r="AM343" s="35"/>
      <c r="AN343" s="35"/>
      <c r="AO343" s="35"/>
      <c r="AP343" s="35"/>
      <c r="AQ343" s="35"/>
      <c r="AR343" s="35"/>
      <c r="AS343" s="35"/>
      <c r="AT343" s="35"/>
      <c r="AU343" s="35"/>
    </row>
    <row r="344" spans="1:47" ht="15.75" x14ac:dyDescent="0.25">
      <c r="A344" s="10">
        <v>46224</v>
      </c>
      <c r="B344" s="35"/>
      <c r="C344" s="35"/>
      <c r="D344" s="35"/>
      <c r="E344" s="35"/>
      <c r="F344" s="35"/>
      <c r="G344" s="35"/>
      <c r="H344" s="35"/>
      <c r="I344" s="35"/>
      <c r="J344" s="35"/>
      <c r="K344" s="35"/>
      <c r="L344" s="35"/>
      <c r="M344" s="35"/>
      <c r="N344" s="35"/>
      <c r="O344" s="35"/>
      <c r="P344" s="35"/>
      <c r="Q344" s="35"/>
      <c r="R344" s="35"/>
      <c r="S344" s="35"/>
      <c r="T344" s="35"/>
      <c r="U344" s="35"/>
      <c r="V344" s="35"/>
      <c r="W344" s="35"/>
      <c r="X344" s="35"/>
      <c r="Y344" s="35"/>
      <c r="Z344" s="35"/>
      <c r="AA344" s="35"/>
      <c r="AB344" s="35"/>
      <c r="AC344" s="35"/>
      <c r="AD344" s="35"/>
      <c r="AE344" s="35"/>
      <c r="AF344" s="35"/>
      <c r="AG344" s="35"/>
      <c r="AH344" s="35"/>
      <c r="AI344" s="35"/>
      <c r="AJ344" s="35"/>
      <c r="AK344" s="35"/>
      <c r="AL344" s="35"/>
      <c r="AM344" s="35"/>
      <c r="AN344" s="35"/>
      <c r="AO344" s="35"/>
      <c r="AP344" s="35"/>
      <c r="AQ344" s="35"/>
      <c r="AR344" s="35"/>
      <c r="AS344" s="35"/>
      <c r="AT344" s="35"/>
      <c r="AU344" s="35"/>
    </row>
    <row r="345" spans="1:47" ht="15.75" x14ac:dyDescent="0.25">
      <c r="A345" s="10">
        <v>46225</v>
      </c>
      <c r="B345" s="35"/>
      <c r="C345" s="35"/>
      <c r="D345" s="35"/>
      <c r="E345" s="35"/>
      <c r="F345" s="35"/>
      <c r="G345" s="35"/>
      <c r="H345" s="35"/>
      <c r="I345" s="35"/>
      <c r="J345" s="35"/>
      <c r="K345" s="35"/>
      <c r="L345" s="35"/>
      <c r="M345" s="35"/>
      <c r="N345" s="35"/>
      <c r="O345" s="35"/>
      <c r="P345" s="35"/>
      <c r="Q345" s="35"/>
      <c r="R345" s="35"/>
      <c r="S345" s="35"/>
      <c r="T345" s="35"/>
      <c r="U345" s="35"/>
      <c r="V345" s="35"/>
      <c r="W345" s="35"/>
      <c r="X345" s="35"/>
      <c r="Y345" s="35"/>
      <c r="Z345" s="35"/>
      <c r="AA345" s="35"/>
      <c r="AB345" s="35"/>
      <c r="AC345" s="35"/>
      <c r="AD345" s="35"/>
      <c r="AE345" s="35"/>
      <c r="AF345" s="35"/>
      <c r="AG345" s="35"/>
      <c r="AH345" s="35"/>
      <c r="AI345" s="35"/>
      <c r="AJ345" s="35"/>
      <c r="AK345" s="35"/>
      <c r="AL345" s="35"/>
      <c r="AM345" s="35"/>
      <c r="AN345" s="35"/>
      <c r="AO345" s="35"/>
      <c r="AP345" s="35"/>
      <c r="AQ345" s="35"/>
      <c r="AR345" s="35"/>
      <c r="AS345" s="35"/>
      <c r="AT345" s="35"/>
      <c r="AU345" s="35"/>
    </row>
    <row r="346" spans="1:47" ht="15.75" x14ac:dyDescent="0.25">
      <c r="A346" s="10">
        <v>46226</v>
      </c>
      <c r="B346" s="35"/>
      <c r="C346" s="35"/>
      <c r="D346" s="35"/>
      <c r="E346" s="35"/>
      <c r="F346" s="35"/>
      <c r="G346" s="35"/>
      <c r="H346" s="35"/>
      <c r="I346" s="35"/>
      <c r="J346" s="35"/>
      <c r="K346" s="35"/>
      <c r="L346" s="35"/>
      <c r="M346" s="35"/>
      <c r="N346" s="35"/>
      <c r="O346" s="35"/>
      <c r="P346" s="35"/>
      <c r="Q346" s="35"/>
      <c r="R346" s="35"/>
      <c r="S346" s="35"/>
      <c r="T346" s="35"/>
      <c r="U346" s="35"/>
      <c r="V346" s="35"/>
      <c r="W346" s="35"/>
      <c r="X346" s="35"/>
      <c r="Y346" s="35"/>
      <c r="Z346" s="35"/>
      <c r="AA346" s="35"/>
      <c r="AB346" s="35"/>
      <c r="AC346" s="35"/>
      <c r="AD346" s="35"/>
      <c r="AE346" s="35"/>
      <c r="AF346" s="35"/>
      <c r="AG346" s="35"/>
      <c r="AH346" s="35"/>
      <c r="AI346" s="35"/>
      <c r="AJ346" s="35"/>
      <c r="AK346" s="35"/>
      <c r="AL346" s="35"/>
      <c r="AM346" s="35"/>
      <c r="AN346" s="35"/>
      <c r="AO346" s="35"/>
      <c r="AP346" s="35"/>
      <c r="AQ346" s="35"/>
      <c r="AR346" s="35"/>
      <c r="AS346" s="35"/>
      <c r="AT346" s="35"/>
      <c r="AU346" s="35"/>
    </row>
    <row r="347" spans="1:47" ht="15.75" x14ac:dyDescent="0.25">
      <c r="A347" s="10">
        <v>46227</v>
      </c>
      <c r="B347" s="35"/>
      <c r="C347" s="35"/>
      <c r="D347" s="35"/>
      <c r="E347" s="35"/>
      <c r="F347" s="35"/>
      <c r="G347" s="35"/>
      <c r="H347" s="35"/>
      <c r="I347" s="35"/>
      <c r="J347" s="35"/>
      <c r="K347" s="35"/>
      <c r="L347" s="35"/>
      <c r="M347" s="35"/>
      <c r="N347" s="35"/>
      <c r="O347" s="35"/>
      <c r="P347" s="35"/>
      <c r="Q347" s="35"/>
      <c r="R347" s="35"/>
      <c r="S347" s="35"/>
      <c r="T347" s="35"/>
      <c r="U347" s="35"/>
      <c r="V347" s="35"/>
      <c r="W347" s="35"/>
      <c r="X347" s="35"/>
      <c r="Y347" s="35"/>
      <c r="Z347" s="35"/>
      <c r="AA347" s="35"/>
      <c r="AB347" s="35"/>
      <c r="AC347" s="35"/>
      <c r="AD347" s="35"/>
      <c r="AE347" s="35"/>
      <c r="AF347" s="35"/>
      <c r="AG347" s="35"/>
      <c r="AH347" s="35"/>
      <c r="AI347" s="35"/>
      <c r="AJ347" s="35"/>
      <c r="AK347" s="35"/>
      <c r="AL347" s="35"/>
      <c r="AM347" s="35"/>
      <c r="AN347" s="35"/>
      <c r="AO347" s="35"/>
      <c r="AP347" s="35"/>
      <c r="AQ347" s="35"/>
      <c r="AR347" s="35"/>
      <c r="AS347" s="35"/>
      <c r="AT347" s="35"/>
      <c r="AU347" s="35"/>
    </row>
    <row r="348" spans="1:47" ht="15.75" x14ac:dyDescent="0.25">
      <c r="A348" s="10">
        <v>46228</v>
      </c>
      <c r="B348" s="35"/>
      <c r="C348" s="35"/>
      <c r="D348" s="35"/>
      <c r="E348" s="35"/>
      <c r="F348" s="35"/>
      <c r="G348" s="35"/>
      <c r="H348" s="35"/>
      <c r="I348" s="35"/>
      <c r="J348" s="35"/>
      <c r="K348" s="35"/>
      <c r="L348" s="35"/>
      <c r="M348" s="35"/>
      <c r="N348" s="35"/>
      <c r="O348" s="35"/>
      <c r="P348" s="35"/>
      <c r="Q348" s="35"/>
      <c r="R348" s="35"/>
      <c r="S348" s="35"/>
      <c r="T348" s="35"/>
      <c r="U348" s="35"/>
      <c r="V348" s="35"/>
      <c r="W348" s="35"/>
      <c r="X348" s="35"/>
      <c r="Y348" s="35"/>
      <c r="Z348" s="35"/>
      <c r="AA348" s="35"/>
      <c r="AB348" s="35"/>
      <c r="AC348" s="35"/>
      <c r="AD348" s="35"/>
      <c r="AE348" s="35"/>
      <c r="AF348" s="35"/>
      <c r="AG348" s="35"/>
      <c r="AH348" s="35"/>
      <c r="AI348" s="35"/>
      <c r="AJ348" s="35"/>
      <c r="AK348" s="35"/>
      <c r="AL348" s="35"/>
      <c r="AM348" s="35"/>
      <c r="AN348" s="35"/>
      <c r="AO348" s="35"/>
      <c r="AP348" s="35"/>
      <c r="AQ348" s="35"/>
      <c r="AR348" s="35"/>
      <c r="AS348" s="35"/>
      <c r="AT348" s="35"/>
      <c r="AU348" s="35"/>
    </row>
    <row r="349" spans="1:47" ht="15.75" x14ac:dyDescent="0.25">
      <c r="A349" s="10">
        <v>46229</v>
      </c>
      <c r="B349" s="35"/>
      <c r="C349" s="35"/>
      <c r="D349" s="35"/>
      <c r="E349" s="35"/>
      <c r="F349" s="35"/>
      <c r="G349" s="35"/>
      <c r="H349" s="35"/>
      <c r="I349" s="35"/>
      <c r="J349" s="35"/>
      <c r="K349" s="35"/>
      <c r="L349" s="35"/>
      <c r="M349" s="35"/>
      <c r="N349" s="35"/>
      <c r="O349" s="35"/>
      <c r="P349" s="35"/>
      <c r="Q349" s="35"/>
      <c r="R349" s="35"/>
      <c r="S349" s="35"/>
      <c r="T349" s="35"/>
      <c r="U349" s="35"/>
      <c r="V349" s="35"/>
      <c r="W349" s="35"/>
      <c r="X349" s="35"/>
      <c r="Y349" s="35"/>
      <c r="Z349" s="35"/>
      <c r="AA349" s="35"/>
      <c r="AB349" s="35"/>
      <c r="AC349" s="35"/>
      <c r="AD349" s="35"/>
      <c r="AE349" s="35"/>
      <c r="AF349" s="35"/>
      <c r="AG349" s="35"/>
      <c r="AH349" s="35"/>
      <c r="AI349" s="35"/>
      <c r="AJ349" s="35"/>
      <c r="AK349" s="35"/>
      <c r="AL349" s="35"/>
      <c r="AM349" s="35"/>
      <c r="AN349" s="35"/>
      <c r="AO349" s="35"/>
      <c r="AP349" s="35"/>
      <c r="AQ349" s="35"/>
      <c r="AR349" s="35"/>
      <c r="AS349" s="35"/>
      <c r="AT349" s="35"/>
      <c r="AU349" s="35"/>
    </row>
    <row r="350" spans="1:47" ht="15.75" x14ac:dyDescent="0.25">
      <c r="A350" s="10">
        <v>46230</v>
      </c>
      <c r="B350" s="35"/>
      <c r="C350" s="35"/>
      <c r="D350" s="35"/>
      <c r="E350" s="35"/>
      <c r="F350" s="35"/>
      <c r="G350" s="35"/>
      <c r="H350" s="35"/>
      <c r="I350" s="35"/>
      <c r="J350" s="35"/>
      <c r="K350" s="35"/>
      <c r="L350" s="35"/>
      <c r="M350" s="35"/>
      <c r="N350" s="35"/>
      <c r="O350" s="35"/>
      <c r="P350" s="35"/>
      <c r="Q350" s="35"/>
      <c r="R350" s="35"/>
      <c r="S350" s="35"/>
      <c r="T350" s="35"/>
      <c r="U350" s="35"/>
      <c r="V350" s="35"/>
      <c r="W350" s="35"/>
      <c r="X350" s="35"/>
      <c r="Y350" s="35"/>
      <c r="Z350" s="35"/>
      <c r="AA350" s="35"/>
      <c r="AB350" s="35"/>
      <c r="AC350" s="35"/>
      <c r="AD350" s="35"/>
      <c r="AE350" s="35"/>
      <c r="AF350" s="35"/>
      <c r="AG350" s="35"/>
      <c r="AH350" s="35"/>
      <c r="AI350" s="35"/>
      <c r="AJ350" s="35"/>
      <c r="AK350" s="35"/>
      <c r="AL350" s="35"/>
      <c r="AM350" s="35"/>
      <c r="AN350" s="35"/>
      <c r="AO350" s="35"/>
      <c r="AP350" s="35"/>
      <c r="AQ350" s="35"/>
      <c r="AR350" s="35"/>
      <c r="AS350" s="35"/>
      <c r="AT350" s="35"/>
      <c r="AU350" s="35"/>
    </row>
    <row r="351" spans="1:47" ht="15.75" x14ac:dyDescent="0.25">
      <c r="A351" s="10">
        <v>46231</v>
      </c>
      <c r="B351" s="35"/>
      <c r="C351" s="35"/>
      <c r="D351" s="35"/>
      <c r="E351" s="35"/>
      <c r="F351" s="35"/>
      <c r="G351" s="35"/>
      <c r="H351" s="35"/>
      <c r="I351" s="35"/>
      <c r="J351" s="35"/>
      <c r="K351" s="35"/>
      <c r="L351" s="35"/>
      <c r="M351" s="35"/>
      <c r="N351" s="35"/>
      <c r="O351" s="35"/>
      <c r="P351" s="35"/>
      <c r="Q351" s="35"/>
      <c r="R351" s="35"/>
      <c r="S351" s="35"/>
      <c r="T351" s="35"/>
      <c r="U351" s="35"/>
      <c r="V351" s="35"/>
      <c r="W351" s="35"/>
      <c r="X351" s="35"/>
      <c r="Y351" s="35"/>
      <c r="Z351" s="35"/>
      <c r="AA351" s="35"/>
      <c r="AB351" s="35"/>
      <c r="AC351" s="35"/>
      <c r="AD351" s="35"/>
      <c r="AE351" s="35"/>
      <c r="AF351" s="35"/>
      <c r="AG351" s="35"/>
      <c r="AH351" s="35"/>
      <c r="AI351" s="35"/>
      <c r="AJ351" s="35"/>
      <c r="AK351" s="35"/>
      <c r="AL351" s="35"/>
      <c r="AM351" s="35"/>
      <c r="AN351" s="35"/>
      <c r="AO351" s="35"/>
      <c r="AP351" s="35"/>
      <c r="AQ351" s="35"/>
      <c r="AR351" s="35"/>
      <c r="AS351" s="35"/>
      <c r="AT351" s="35"/>
      <c r="AU351" s="35"/>
    </row>
    <row r="352" spans="1:47" ht="15.75" x14ac:dyDescent="0.25">
      <c r="A352" s="10">
        <v>46232</v>
      </c>
      <c r="B352" s="35"/>
      <c r="C352" s="35"/>
      <c r="D352" s="35"/>
      <c r="E352" s="35"/>
      <c r="F352" s="35"/>
      <c r="G352" s="35"/>
      <c r="H352" s="35"/>
      <c r="I352" s="35"/>
      <c r="J352" s="35"/>
      <c r="K352" s="35"/>
      <c r="L352" s="35"/>
      <c r="M352" s="35"/>
      <c r="N352" s="35"/>
      <c r="O352" s="35"/>
      <c r="P352" s="35"/>
      <c r="Q352" s="35"/>
      <c r="R352" s="35"/>
      <c r="S352" s="35"/>
      <c r="T352" s="35"/>
      <c r="U352" s="35"/>
      <c r="V352" s="35"/>
      <c r="W352" s="35"/>
      <c r="X352" s="35"/>
      <c r="Y352" s="35"/>
      <c r="Z352" s="35"/>
      <c r="AA352" s="35"/>
      <c r="AB352" s="35"/>
      <c r="AC352" s="35"/>
      <c r="AD352" s="35"/>
      <c r="AE352" s="35"/>
      <c r="AF352" s="35"/>
      <c r="AG352" s="35"/>
      <c r="AH352" s="35"/>
      <c r="AI352" s="35"/>
      <c r="AJ352" s="35"/>
      <c r="AK352" s="35"/>
      <c r="AL352" s="35"/>
      <c r="AM352" s="35"/>
      <c r="AN352" s="35"/>
      <c r="AO352" s="35"/>
      <c r="AP352" s="35"/>
      <c r="AQ352" s="35"/>
      <c r="AR352" s="35"/>
      <c r="AS352" s="35"/>
      <c r="AT352" s="35"/>
      <c r="AU352" s="35"/>
    </row>
    <row r="353" spans="1:47" ht="15.75" x14ac:dyDescent="0.25">
      <c r="A353" s="10">
        <v>46233</v>
      </c>
      <c r="B353" s="35"/>
      <c r="C353" s="35"/>
      <c r="D353" s="35"/>
      <c r="E353" s="35"/>
      <c r="F353" s="35"/>
      <c r="G353" s="35"/>
      <c r="H353" s="35"/>
      <c r="I353" s="35"/>
      <c r="J353" s="35"/>
      <c r="K353" s="35"/>
      <c r="L353" s="35"/>
      <c r="M353" s="35"/>
      <c r="N353" s="35"/>
      <c r="O353" s="35"/>
      <c r="P353" s="35"/>
      <c r="Q353" s="35"/>
      <c r="R353" s="35"/>
      <c r="S353" s="35"/>
      <c r="T353" s="35"/>
      <c r="U353" s="35"/>
      <c r="V353" s="35"/>
      <c r="W353" s="35"/>
      <c r="X353" s="35"/>
      <c r="Y353" s="35"/>
      <c r="Z353" s="35"/>
      <c r="AA353" s="35"/>
      <c r="AB353" s="35"/>
      <c r="AC353" s="35"/>
      <c r="AD353" s="35"/>
      <c r="AE353" s="35"/>
      <c r="AF353" s="35"/>
      <c r="AG353" s="35"/>
      <c r="AH353" s="35"/>
      <c r="AI353" s="35"/>
      <c r="AJ353" s="35"/>
      <c r="AK353" s="35"/>
      <c r="AL353" s="35"/>
      <c r="AM353" s="35"/>
      <c r="AN353" s="35"/>
      <c r="AO353" s="35"/>
      <c r="AP353" s="35"/>
      <c r="AQ353" s="35"/>
      <c r="AR353" s="35"/>
      <c r="AS353" s="35"/>
      <c r="AT353" s="35"/>
      <c r="AU353" s="35"/>
    </row>
    <row r="354" spans="1:47" ht="15.75" x14ac:dyDescent="0.25">
      <c r="A354" s="10">
        <v>46234</v>
      </c>
      <c r="B354" s="35"/>
      <c r="C354" s="35"/>
      <c r="D354" s="35"/>
      <c r="E354" s="35"/>
      <c r="F354" s="35"/>
      <c r="G354" s="35"/>
      <c r="H354" s="35"/>
      <c r="I354" s="35"/>
      <c r="J354" s="35"/>
      <c r="K354" s="35"/>
      <c r="L354" s="35"/>
      <c r="M354" s="35"/>
      <c r="N354" s="35"/>
      <c r="O354" s="35"/>
      <c r="P354" s="35"/>
      <c r="Q354" s="35"/>
      <c r="R354" s="35"/>
      <c r="S354" s="35"/>
      <c r="T354" s="35"/>
      <c r="U354" s="35"/>
      <c r="V354" s="35"/>
      <c r="W354" s="35"/>
      <c r="X354" s="35"/>
      <c r="Y354" s="35"/>
      <c r="Z354" s="35"/>
      <c r="AA354" s="35"/>
      <c r="AB354" s="35"/>
      <c r="AC354" s="35"/>
      <c r="AD354" s="35"/>
      <c r="AE354" s="35"/>
      <c r="AF354" s="35"/>
      <c r="AG354" s="35"/>
      <c r="AH354" s="35"/>
      <c r="AI354" s="35"/>
      <c r="AJ354" s="35"/>
      <c r="AK354" s="35"/>
      <c r="AL354" s="35"/>
      <c r="AM354" s="35"/>
      <c r="AN354" s="35"/>
      <c r="AO354" s="35"/>
      <c r="AP354" s="35"/>
      <c r="AQ354" s="35"/>
      <c r="AR354" s="35"/>
      <c r="AS354" s="35"/>
      <c r="AT354" s="35"/>
      <c r="AU354" s="35"/>
    </row>
    <row r="355" spans="1:47" ht="15.75" x14ac:dyDescent="0.25">
      <c r="A355" s="10">
        <v>46235</v>
      </c>
      <c r="B355" s="35"/>
      <c r="C355" s="35"/>
      <c r="D355" s="35"/>
      <c r="E355" s="35"/>
      <c r="F355" s="35"/>
      <c r="G355" s="35"/>
      <c r="H355" s="35"/>
      <c r="I355" s="35"/>
      <c r="J355" s="35"/>
      <c r="K355" s="35"/>
      <c r="L355" s="35"/>
      <c r="M355" s="35"/>
      <c r="N355" s="35"/>
      <c r="O355" s="35"/>
      <c r="P355" s="35"/>
      <c r="Q355" s="35"/>
      <c r="R355" s="35"/>
      <c r="S355" s="35"/>
      <c r="T355" s="35"/>
      <c r="U355" s="35"/>
      <c r="V355" s="35"/>
      <c r="W355" s="35"/>
      <c r="X355" s="35"/>
      <c r="Y355" s="35"/>
      <c r="Z355" s="35"/>
      <c r="AA355" s="35"/>
      <c r="AB355" s="35"/>
      <c r="AC355" s="35"/>
      <c r="AD355" s="35"/>
      <c r="AE355" s="35"/>
      <c r="AF355" s="35"/>
      <c r="AG355" s="35"/>
      <c r="AH355" s="35"/>
      <c r="AI355" s="35"/>
      <c r="AJ355" s="35"/>
      <c r="AK355" s="35"/>
      <c r="AL355" s="35"/>
      <c r="AM355" s="35"/>
      <c r="AN355" s="35"/>
      <c r="AO355" s="35"/>
      <c r="AP355" s="35"/>
      <c r="AQ355" s="35"/>
      <c r="AR355" s="35"/>
      <c r="AS355" s="35"/>
      <c r="AT355" s="35"/>
      <c r="AU355" s="35"/>
    </row>
    <row r="356" spans="1:47" ht="15.75" x14ac:dyDescent="0.25">
      <c r="A356" s="10">
        <v>46236</v>
      </c>
      <c r="B356" s="35"/>
      <c r="C356" s="35"/>
      <c r="D356" s="35"/>
      <c r="E356" s="35"/>
      <c r="F356" s="35"/>
      <c r="G356" s="35"/>
      <c r="H356" s="35"/>
      <c r="I356" s="35"/>
      <c r="J356" s="35"/>
      <c r="K356" s="35"/>
      <c r="L356" s="35"/>
      <c r="M356" s="35"/>
      <c r="N356" s="35"/>
      <c r="O356" s="35"/>
      <c r="P356" s="35"/>
      <c r="Q356" s="35"/>
      <c r="R356" s="35"/>
      <c r="S356" s="35"/>
      <c r="T356" s="35"/>
      <c r="U356" s="35"/>
      <c r="V356" s="35"/>
      <c r="W356" s="35"/>
      <c r="X356" s="35"/>
      <c r="Y356" s="35"/>
      <c r="Z356" s="35"/>
      <c r="AA356" s="35"/>
      <c r="AB356" s="35"/>
      <c r="AC356" s="35"/>
      <c r="AD356" s="35"/>
      <c r="AE356" s="35"/>
      <c r="AF356" s="35"/>
      <c r="AG356" s="35"/>
      <c r="AH356" s="35"/>
      <c r="AI356" s="35"/>
      <c r="AJ356" s="35"/>
      <c r="AK356" s="35"/>
      <c r="AL356" s="35"/>
      <c r="AM356" s="35"/>
      <c r="AN356" s="35"/>
      <c r="AO356" s="35"/>
      <c r="AP356" s="35"/>
      <c r="AQ356" s="35"/>
      <c r="AR356" s="35"/>
      <c r="AS356" s="35"/>
      <c r="AT356" s="35"/>
      <c r="AU356" s="35"/>
    </row>
    <row r="357" spans="1:47" ht="15.75" x14ac:dyDescent="0.25">
      <c r="A357" s="10">
        <v>46237</v>
      </c>
      <c r="B357" s="35"/>
      <c r="C357" s="35"/>
      <c r="D357" s="35"/>
      <c r="E357" s="35"/>
      <c r="F357" s="35"/>
      <c r="G357" s="35"/>
      <c r="H357" s="35"/>
      <c r="I357" s="35"/>
      <c r="J357" s="35"/>
      <c r="K357" s="35"/>
      <c r="L357" s="35"/>
      <c r="M357" s="35"/>
      <c r="N357" s="35"/>
      <c r="O357" s="35"/>
      <c r="P357" s="35"/>
      <c r="Q357" s="35"/>
      <c r="R357" s="35"/>
      <c r="S357" s="35"/>
      <c r="T357" s="35"/>
      <c r="U357" s="35"/>
      <c r="V357" s="35"/>
      <c r="W357" s="35"/>
      <c r="X357" s="35"/>
      <c r="Y357" s="35"/>
      <c r="Z357" s="35"/>
      <c r="AA357" s="35"/>
      <c r="AB357" s="35"/>
      <c r="AC357" s="35"/>
      <c r="AD357" s="35"/>
      <c r="AE357" s="35"/>
      <c r="AF357" s="35"/>
      <c r="AG357" s="35"/>
      <c r="AH357" s="35"/>
      <c r="AI357" s="35"/>
      <c r="AJ357" s="35"/>
      <c r="AK357" s="35"/>
      <c r="AL357" s="35"/>
      <c r="AM357" s="35"/>
      <c r="AN357" s="35"/>
      <c r="AO357" s="35"/>
      <c r="AP357" s="35"/>
      <c r="AQ357" s="35"/>
      <c r="AR357" s="35"/>
      <c r="AS357" s="35"/>
      <c r="AT357" s="35"/>
      <c r="AU357" s="35"/>
    </row>
    <row r="358" spans="1:47" ht="15.75" x14ac:dyDescent="0.25">
      <c r="A358" s="10">
        <v>46238</v>
      </c>
      <c r="B358" s="35"/>
      <c r="C358" s="35"/>
      <c r="D358" s="35"/>
      <c r="E358" s="35"/>
      <c r="F358" s="35"/>
      <c r="G358" s="35"/>
      <c r="H358" s="35"/>
      <c r="I358" s="35"/>
      <c r="J358" s="35"/>
      <c r="K358" s="35"/>
      <c r="L358" s="35"/>
      <c r="M358" s="35"/>
      <c r="N358" s="35"/>
      <c r="O358" s="35"/>
      <c r="P358" s="35"/>
      <c r="Q358" s="35"/>
      <c r="R358" s="35"/>
      <c r="S358" s="35"/>
      <c r="T358" s="35"/>
      <c r="U358" s="35"/>
      <c r="V358" s="35"/>
      <c r="W358" s="35"/>
      <c r="X358" s="35"/>
      <c r="Y358" s="35"/>
      <c r="Z358" s="35"/>
      <c r="AA358" s="35"/>
      <c r="AB358" s="35"/>
      <c r="AC358" s="35"/>
      <c r="AD358" s="35"/>
      <c r="AE358" s="35"/>
      <c r="AF358" s="35"/>
      <c r="AG358" s="35"/>
      <c r="AH358" s="35"/>
      <c r="AI358" s="35"/>
      <c r="AJ358" s="35"/>
      <c r="AK358" s="35"/>
      <c r="AL358" s="35"/>
      <c r="AM358" s="35"/>
      <c r="AN358" s="35"/>
      <c r="AO358" s="35"/>
      <c r="AP358" s="35"/>
      <c r="AQ358" s="35"/>
      <c r="AR358" s="35"/>
      <c r="AS358" s="35"/>
      <c r="AT358" s="35"/>
      <c r="AU358" s="35"/>
    </row>
    <row r="359" spans="1:47" ht="15.75" x14ac:dyDescent="0.25">
      <c r="A359" s="10">
        <v>46239</v>
      </c>
      <c r="B359" s="35"/>
      <c r="C359" s="35"/>
      <c r="D359" s="35"/>
      <c r="E359" s="35"/>
      <c r="F359" s="35"/>
      <c r="G359" s="35"/>
      <c r="H359" s="35"/>
      <c r="I359" s="35"/>
      <c r="J359" s="35"/>
      <c r="K359" s="35"/>
      <c r="L359" s="35"/>
      <c r="M359" s="35"/>
      <c r="N359" s="35"/>
      <c r="O359" s="35"/>
      <c r="P359" s="35"/>
      <c r="Q359" s="35"/>
      <c r="R359" s="35"/>
      <c r="S359" s="35"/>
      <c r="T359" s="35"/>
      <c r="U359" s="35"/>
      <c r="V359" s="35"/>
      <c r="W359" s="35"/>
      <c r="X359" s="35"/>
      <c r="Y359" s="35"/>
      <c r="Z359" s="35"/>
      <c r="AA359" s="35"/>
      <c r="AB359" s="35"/>
      <c r="AC359" s="35"/>
      <c r="AD359" s="35"/>
      <c r="AE359" s="35"/>
      <c r="AF359" s="35"/>
      <c r="AG359" s="35"/>
      <c r="AH359" s="35"/>
      <c r="AI359" s="35"/>
      <c r="AJ359" s="35"/>
      <c r="AK359" s="35"/>
      <c r="AL359" s="35"/>
      <c r="AM359" s="35"/>
      <c r="AN359" s="35"/>
      <c r="AO359" s="35"/>
      <c r="AP359" s="35"/>
      <c r="AQ359" s="35"/>
      <c r="AR359" s="35"/>
      <c r="AS359" s="35"/>
      <c r="AT359" s="35"/>
      <c r="AU359" s="35"/>
    </row>
    <row r="360" spans="1:47" ht="15.75" x14ac:dyDescent="0.25">
      <c r="A360" s="10">
        <v>46240</v>
      </c>
      <c r="B360" s="35"/>
      <c r="C360" s="35"/>
      <c r="D360" s="35"/>
      <c r="E360" s="35"/>
      <c r="F360" s="35"/>
      <c r="G360" s="35"/>
      <c r="H360" s="35"/>
      <c r="I360" s="35"/>
      <c r="J360" s="35"/>
      <c r="K360" s="35"/>
      <c r="L360" s="35"/>
      <c r="M360" s="35"/>
      <c r="N360" s="35"/>
      <c r="O360" s="35"/>
      <c r="P360" s="35"/>
      <c r="Q360" s="35"/>
      <c r="R360" s="35"/>
      <c r="S360" s="35"/>
      <c r="T360" s="35"/>
      <c r="U360" s="35"/>
      <c r="V360" s="35"/>
      <c r="W360" s="35"/>
      <c r="X360" s="35"/>
      <c r="Y360" s="35"/>
      <c r="Z360" s="35"/>
      <c r="AA360" s="35"/>
      <c r="AB360" s="35"/>
      <c r="AC360" s="35"/>
      <c r="AD360" s="35"/>
      <c r="AE360" s="35"/>
      <c r="AF360" s="35"/>
      <c r="AG360" s="35"/>
      <c r="AH360" s="35"/>
      <c r="AI360" s="35"/>
      <c r="AJ360" s="35"/>
      <c r="AK360" s="35"/>
      <c r="AL360" s="35"/>
      <c r="AM360" s="35"/>
      <c r="AN360" s="35"/>
      <c r="AO360" s="35"/>
      <c r="AP360" s="35"/>
      <c r="AQ360" s="35"/>
      <c r="AR360" s="35"/>
      <c r="AS360" s="35"/>
      <c r="AT360" s="35"/>
      <c r="AU360" s="35"/>
    </row>
    <row r="361" spans="1:47" ht="15.75" x14ac:dyDescent="0.25">
      <c r="A361" s="10">
        <v>46241</v>
      </c>
      <c r="B361" s="35"/>
      <c r="C361" s="35"/>
      <c r="D361" s="35"/>
      <c r="E361" s="35"/>
      <c r="F361" s="35"/>
      <c r="G361" s="35"/>
      <c r="H361" s="35"/>
      <c r="I361" s="35"/>
      <c r="J361" s="35"/>
      <c r="K361" s="35"/>
      <c r="L361" s="35"/>
      <c r="M361" s="35"/>
      <c r="N361" s="35"/>
      <c r="O361" s="35"/>
      <c r="P361" s="35"/>
      <c r="Q361" s="35"/>
      <c r="R361" s="35"/>
      <c r="S361" s="35"/>
      <c r="T361" s="35"/>
      <c r="U361" s="35"/>
      <c r="V361" s="35"/>
      <c r="W361" s="35"/>
      <c r="X361" s="35"/>
      <c r="Y361" s="35"/>
      <c r="Z361" s="35"/>
      <c r="AA361" s="35"/>
      <c r="AB361" s="35"/>
      <c r="AC361" s="35"/>
      <c r="AD361" s="35"/>
      <c r="AE361" s="35"/>
      <c r="AF361" s="35"/>
      <c r="AG361" s="35"/>
      <c r="AH361" s="35"/>
      <c r="AI361" s="35"/>
      <c r="AJ361" s="35"/>
      <c r="AK361" s="35"/>
      <c r="AL361" s="35"/>
      <c r="AM361" s="35"/>
      <c r="AN361" s="35"/>
      <c r="AO361" s="35"/>
      <c r="AP361" s="35"/>
      <c r="AQ361" s="35"/>
      <c r="AR361" s="35"/>
      <c r="AS361" s="35"/>
      <c r="AT361" s="35"/>
      <c r="AU361" s="35"/>
    </row>
    <row r="362" spans="1:47" ht="15.75" x14ac:dyDescent="0.25">
      <c r="A362" s="10">
        <v>46242</v>
      </c>
      <c r="B362" s="35"/>
      <c r="C362" s="35"/>
      <c r="D362" s="35"/>
      <c r="E362" s="35"/>
      <c r="F362" s="35"/>
      <c r="G362" s="35"/>
      <c r="H362" s="35"/>
      <c r="I362" s="35"/>
      <c r="J362" s="35"/>
      <c r="K362" s="35"/>
      <c r="L362" s="35"/>
      <c r="M362" s="35"/>
      <c r="N362" s="35"/>
      <c r="O362" s="35"/>
      <c r="P362" s="35"/>
      <c r="Q362" s="35"/>
      <c r="R362" s="35"/>
      <c r="S362" s="35"/>
      <c r="T362" s="35"/>
      <c r="U362" s="35"/>
      <c r="V362" s="35"/>
      <c r="W362" s="35"/>
      <c r="X362" s="35"/>
      <c r="Y362" s="35"/>
      <c r="Z362" s="35"/>
      <c r="AA362" s="35"/>
      <c r="AB362" s="35"/>
      <c r="AC362" s="35"/>
      <c r="AD362" s="35"/>
      <c r="AE362" s="35"/>
      <c r="AF362" s="35"/>
      <c r="AG362" s="35"/>
      <c r="AH362" s="35"/>
      <c r="AI362" s="35"/>
      <c r="AJ362" s="35"/>
      <c r="AK362" s="35"/>
      <c r="AL362" s="35"/>
      <c r="AM362" s="35"/>
      <c r="AN362" s="35"/>
      <c r="AO362" s="35"/>
      <c r="AP362" s="35"/>
      <c r="AQ362" s="35"/>
      <c r="AR362" s="35"/>
      <c r="AS362" s="35"/>
      <c r="AT362" s="35"/>
      <c r="AU362" s="35"/>
    </row>
    <row r="363" spans="1:47" ht="15.75" x14ac:dyDescent="0.25">
      <c r="A363" s="10">
        <v>46243</v>
      </c>
      <c r="B363" s="35"/>
      <c r="C363" s="35"/>
      <c r="D363" s="35"/>
      <c r="E363" s="35"/>
      <c r="F363" s="35"/>
      <c r="G363" s="35"/>
      <c r="H363" s="35"/>
      <c r="I363" s="35"/>
      <c r="J363" s="35"/>
      <c r="K363" s="35"/>
      <c r="L363" s="35"/>
      <c r="M363" s="35"/>
      <c r="N363" s="35"/>
      <c r="O363" s="35"/>
      <c r="P363" s="35"/>
      <c r="Q363" s="35"/>
      <c r="R363" s="35"/>
      <c r="S363" s="35"/>
      <c r="T363" s="35"/>
      <c r="U363" s="35"/>
      <c r="V363" s="35"/>
      <c r="W363" s="35"/>
      <c r="X363" s="35"/>
      <c r="Y363" s="35"/>
      <c r="Z363" s="35"/>
      <c r="AA363" s="35"/>
      <c r="AB363" s="35"/>
      <c r="AC363" s="35"/>
      <c r="AD363" s="35"/>
      <c r="AE363" s="35"/>
      <c r="AF363" s="35"/>
      <c r="AG363" s="35"/>
      <c r="AH363" s="35"/>
      <c r="AI363" s="35"/>
      <c r="AJ363" s="35"/>
      <c r="AK363" s="35"/>
      <c r="AL363" s="35"/>
      <c r="AM363" s="35"/>
      <c r="AN363" s="35"/>
      <c r="AO363" s="35"/>
      <c r="AP363" s="35"/>
      <c r="AQ363" s="35"/>
      <c r="AR363" s="35"/>
      <c r="AS363" s="35"/>
      <c r="AT363" s="35"/>
      <c r="AU363" s="35"/>
    </row>
    <row r="364" spans="1:47" ht="15.75" x14ac:dyDescent="0.25">
      <c r="A364" s="10">
        <v>46244</v>
      </c>
      <c r="B364" s="35"/>
      <c r="C364" s="35"/>
      <c r="D364" s="35"/>
      <c r="E364" s="35"/>
      <c r="F364" s="35"/>
      <c r="G364" s="35"/>
      <c r="H364" s="35"/>
      <c r="I364" s="35"/>
      <c r="J364" s="35"/>
      <c r="K364" s="35"/>
      <c r="L364" s="35"/>
      <c r="M364" s="35"/>
      <c r="N364" s="35"/>
      <c r="O364" s="35"/>
      <c r="P364" s="35"/>
      <c r="Q364" s="35"/>
      <c r="R364" s="35"/>
      <c r="S364" s="35"/>
      <c r="T364" s="35"/>
      <c r="U364" s="35"/>
      <c r="V364" s="35"/>
      <c r="W364" s="35"/>
      <c r="X364" s="35"/>
      <c r="Y364" s="35"/>
      <c r="Z364" s="35"/>
      <c r="AA364" s="35"/>
      <c r="AB364" s="35"/>
      <c r="AC364" s="35"/>
      <c r="AD364" s="35"/>
      <c r="AE364" s="35"/>
      <c r="AF364" s="35"/>
      <c r="AG364" s="35"/>
      <c r="AH364" s="35"/>
      <c r="AI364" s="35"/>
      <c r="AJ364" s="35"/>
      <c r="AK364" s="35"/>
      <c r="AL364" s="35"/>
      <c r="AM364" s="35"/>
      <c r="AN364" s="35"/>
      <c r="AO364" s="35"/>
      <c r="AP364" s="35"/>
      <c r="AQ364" s="35"/>
      <c r="AR364" s="35"/>
      <c r="AS364" s="35"/>
      <c r="AT364" s="35"/>
      <c r="AU364" s="35"/>
    </row>
    <row r="365" spans="1:47" ht="15.75" x14ac:dyDescent="0.25">
      <c r="A365" s="10">
        <v>46245</v>
      </c>
      <c r="B365" s="35"/>
      <c r="C365" s="35"/>
      <c r="D365" s="35"/>
      <c r="E365" s="35"/>
      <c r="F365" s="35"/>
      <c r="G365" s="35"/>
      <c r="H365" s="35"/>
      <c r="I365" s="35"/>
      <c r="J365" s="35"/>
      <c r="K365" s="35"/>
      <c r="L365" s="35"/>
      <c r="M365" s="35"/>
      <c r="N365" s="35"/>
      <c r="O365" s="35"/>
      <c r="P365" s="35"/>
      <c r="Q365" s="35"/>
      <c r="R365" s="35"/>
      <c r="S365" s="35"/>
      <c r="T365" s="35"/>
      <c r="U365" s="35"/>
      <c r="V365" s="35"/>
      <c r="W365" s="35"/>
      <c r="X365" s="35"/>
      <c r="Y365" s="35"/>
      <c r="Z365" s="35"/>
      <c r="AA365" s="35"/>
      <c r="AB365" s="35"/>
      <c r="AC365" s="35"/>
      <c r="AD365" s="35"/>
      <c r="AE365" s="35"/>
      <c r="AF365" s="35"/>
      <c r="AG365" s="35"/>
      <c r="AH365" s="35"/>
      <c r="AI365" s="35"/>
      <c r="AJ365" s="35"/>
      <c r="AK365" s="35"/>
      <c r="AL365" s="35"/>
      <c r="AM365" s="35"/>
      <c r="AN365" s="35"/>
      <c r="AO365" s="35"/>
      <c r="AP365" s="35"/>
      <c r="AQ365" s="35"/>
      <c r="AR365" s="35"/>
      <c r="AS365" s="35"/>
      <c r="AT365" s="35"/>
      <c r="AU365" s="35"/>
    </row>
    <row r="366" spans="1:47" ht="15.75" x14ac:dyDescent="0.25">
      <c r="A366" s="10">
        <v>46246</v>
      </c>
      <c r="B366" s="35"/>
      <c r="C366" s="35"/>
      <c r="D366" s="35"/>
      <c r="E366" s="35"/>
      <c r="F366" s="35"/>
      <c r="G366" s="35"/>
      <c r="H366" s="35"/>
      <c r="I366" s="35"/>
      <c r="J366" s="35"/>
      <c r="K366" s="35"/>
      <c r="L366" s="35"/>
      <c r="M366" s="35"/>
      <c r="N366" s="35"/>
      <c r="O366" s="35"/>
      <c r="P366" s="35"/>
      <c r="Q366" s="35"/>
      <c r="R366" s="35"/>
      <c r="S366" s="35"/>
      <c r="T366" s="35"/>
      <c r="U366" s="35"/>
      <c r="V366" s="35"/>
      <c r="W366" s="35"/>
      <c r="X366" s="35"/>
      <c r="Y366" s="35"/>
      <c r="Z366" s="35"/>
      <c r="AA366" s="35"/>
      <c r="AB366" s="35"/>
      <c r="AC366" s="35"/>
      <c r="AD366" s="35"/>
      <c r="AE366" s="35"/>
      <c r="AF366" s="35"/>
      <c r="AG366" s="35"/>
      <c r="AH366" s="35"/>
      <c r="AI366" s="35"/>
      <c r="AJ366" s="35"/>
      <c r="AK366" s="35"/>
      <c r="AL366" s="35"/>
      <c r="AM366" s="35"/>
      <c r="AN366" s="35"/>
      <c r="AO366" s="35"/>
      <c r="AP366" s="35"/>
      <c r="AQ366" s="35"/>
      <c r="AR366" s="35"/>
      <c r="AS366" s="35"/>
      <c r="AT366" s="35"/>
      <c r="AU366" s="35"/>
    </row>
    <row r="367" spans="1:47" ht="15.75" x14ac:dyDescent="0.25">
      <c r="A367" s="10">
        <v>46247</v>
      </c>
      <c r="B367" s="35"/>
      <c r="C367" s="35"/>
      <c r="D367" s="35"/>
      <c r="E367" s="35"/>
      <c r="F367" s="35"/>
      <c r="G367" s="35"/>
      <c r="H367" s="35"/>
      <c r="I367" s="35"/>
      <c r="J367" s="35"/>
      <c r="K367" s="35"/>
      <c r="L367" s="35"/>
      <c r="M367" s="35"/>
      <c r="N367" s="35"/>
      <c r="O367" s="35"/>
      <c r="P367" s="35"/>
      <c r="Q367" s="35"/>
      <c r="R367" s="35"/>
      <c r="S367" s="35"/>
      <c r="T367" s="35"/>
      <c r="U367" s="35"/>
      <c r="V367" s="35"/>
      <c r="W367" s="35"/>
      <c r="X367" s="35"/>
      <c r="Y367" s="35"/>
      <c r="Z367" s="35"/>
      <c r="AA367" s="35"/>
      <c r="AB367" s="35"/>
      <c r="AC367" s="35"/>
      <c r="AD367" s="35"/>
      <c r="AE367" s="35"/>
      <c r="AF367" s="35"/>
      <c r="AG367" s="35"/>
      <c r="AH367" s="35"/>
      <c r="AI367" s="35"/>
      <c r="AJ367" s="35"/>
      <c r="AK367" s="35"/>
      <c r="AL367" s="35"/>
      <c r="AM367" s="35"/>
      <c r="AN367" s="35"/>
      <c r="AO367" s="35"/>
      <c r="AP367" s="35"/>
      <c r="AQ367" s="35"/>
      <c r="AR367" s="35"/>
      <c r="AS367" s="35"/>
      <c r="AT367" s="35"/>
      <c r="AU367" s="35"/>
    </row>
    <row r="368" spans="1:47" ht="15.75" x14ac:dyDescent="0.25">
      <c r="A368" s="10">
        <v>46248</v>
      </c>
      <c r="B368" s="35"/>
      <c r="C368" s="35"/>
      <c r="D368" s="35"/>
      <c r="E368" s="35"/>
      <c r="F368" s="35"/>
      <c r="G368" s="35"/>
      <c r="H368" s="35"/>
      <c r="I368" s="35"/>
      <c r="J368" s="35"/>
      <c r="K368" s="35"/>
      <c r="L368" s="35"/>
      <c r="M368" s="35"/>
      <c r="N368" s="35"/>
      <c r="O368" s="35"/>
      <c r="P368" s="35"/>
      <c r="Q368" s="35"/>
      <c r="R368" s="35"/>
      <c r="S368" s="35"/>
      <c r="T368" s="35"/>
      <c r="U368" s="35"/>
      <c r="V368" s="35"/>
      <c r="W368" s="35"/>
      <c r="X368" s="35"/>
      <c r="Y368" s="35"/>
      <c r="Z368" s="35"/>
      <c r="AA368" s="35"/>
      <c r="AB368" s="35"/>
      <c r="AC368" s="35"/>
      <c r="AD368" s="35"/>
      <c r="AE368" s="35"/>
      <c r="AF368" s="35"/>
      <c r="AG368" s="35"/>
      <c r="AH368" s="35"/>
      <c r="AI368" s="35"/>
      <c r="AJ368" s="35"/>
      <c r="AK368" s="35"/>
      <c r="AL368" s="35"/>
      <c r="AM368" s="35"/>
      <c r="AN368" s="35"/>
      <c r="AO368" s="35"/>
      <c r="AP368" s="35"/>
      <c r="AQ368" s="35"/>
      <c r="AR368" s="35"/>
      <c r="AS368" s="35"/>
      <c r="AT368" s="35"/>
      <c r="AU368" s="35"/>
    </row>
    <row r="369" spans="1:47" ht="15.75" x14ac:dyDescent="0.25">
      <c r="A369" s="10">
        <v>46249</v>
      </c>
      <c r="B369" s="35"/>
      <c r="C369" s="35"/>
      <c r="D369" s="35"/>
      <c r="E369" s="35"/>
      <c r="F369" s="35"/>
      <c r="G369" s="35"/>
      <c r="H369" s="35"/>
      <c r="I369" s="35"/>
      <c r="J369" s="35"/>
      <c r="K369" s="35"/>
      <c r="L369" s="35"/>
      <c r="M369" s="35"/>
      <c r="N369" s="35"/>
      <c r="O369" s="35"/>
      <c r="P369" s="35"/>
      <c r="Q369" s="35"/>
      <c r="R369" s="35"/>
      <c r="S369" s="35"/>
      <c r="T369" s="35"/>
      <c r="U369" s="35"/>
      <c r="V369" s="35"/>
      <c r="W369" s="35"/>
      <c r="X369" s="35"/>
      <c r="Y369" s="35"/>
      <c r="Z369" s="35"/>
      <c r="AA369" s="35"/>
      <c r="AB369" s="35"/>
      <c r="AC369" s="35"/>
      <c r="AD369" s="35"/>
      <c r="AE369" s="35"/>
      <c r="AF369" s="35"/>
      <c r="AG369" s="35"/>
      <c r="AH369" s="35"/>
      <c r="AI369" s="35"/>
      <c r="AJ369" s="35"/>
      <c r="AK369" s="35"/>
      <c r="AL369" s="35"/>
      <c r="AM369" s="35"/>
      <c r="AN369" s="35"/>
      <c r="AO369" s="35"/>
      <c r="AP369" s="35"/>
      <c r="AQ369" s="35"/>
      <c r="AR369" s="35"/>
      <c r="AS369" s="35"/>
      <c r="AT369" s="35"/>
      <c r="AU369" s="35"/>
    </row>
    <row r="370" spans="1:47" ht="15.75" x14ac:dyDescent="0.25">
      <c r="A370" s="10">
        <v>46250</v>
      </c>
      <c r="B370" s="35"/>
      <c r="C370" s="35"/>
      <c r="D370" s="35"/>
      <c r="E370" s="35"/>
      <c r="F370" s="35"/>
      <c r="G370" s="35"/>
      <c r="H370" s="35"/>
      <c r="I370" s="35"/>
      <c r="J370" s="35"/>
      <c r="K370" s="35"/>
      <c r="L370" s="35"/>
      <c r="M370" s="35"/>
      <c r="N370" s="35"/>
      <c r="O370" s="35"/>
      <c r="P370" s="35"/>
      <c r="Q370" s="35"/>
      <c r="R370" s="35"/>
      <c r="S370" s="35"/>
      <c r="T370" s="35"/>
      <c r="U370" s="35"/>
      <c r="V370" s="35"/>
      <c r="W370" s="35"/>
      <c r="X370" s="35"/>
      <c r="Y370" s="35"/>
      <c r="Z370" s="35"/>
      <c r="AA370" s="35"/>
      <c r="AB370" s="35"/>
      <c r="AC370" s="35"/>
      <c r="AD370" s="35"/>
      <c r="AE370" s="35"/>
      <c r="AF370" s="35"/>
      <c r="AG370" s="35"/>
      <c r="AH370" s="35"/>
      <c r="AI370" s="35"/>
      <c r="AJ370" s="35"/>
      <c r="AK370" s="35"/>
      <c r="AL370" s="35"/>
      <c r="AM370" s="35"/>
      <c r="AN370" s="35"/>
      <c r="AO370" s="35"/>
      <c r="AP370" s="35"/>
      <c r="AQ370" s="35"/>
      <c r="AR370" s="35"/>
      <c r="AS370" s="35"/>
      <c r="AT370" s="35"/>
      <c r="AU370" s="35"/>
    </row>
    <row r="371" spans="1:47" ht="15.75" x14ac:dyDescent="0.25">
      <c r="A371" s="10">
        <v>46251</v>
      </c>
      <c r="B371" s="35"/>
      <c r="C371" s="35"/>
      <c r="D371" s="35"/>
      <c r="E371" s="35"/>
      <c r="F371" s="35"/>
      <c r="G371" s="35"/>
      <c r="H371" s="35"/>
      <c r="I371" s="35"/>
      <c r="J371" s="35"/>
      <c r="K371" s="35"/>
      <c r="L371" s="35"/>
      <c r="M371" s="35"/>
      <c r="N371" s="35"/>
      <c r="O371" s="35"/>
      <c r="P371" s="35"/>
      <c r="Q371" s="35"/>
      <c r="R371" s="35"/>
      <c r="S371" s="35"/>
      <c r="T371" s="35"/>
      <c r="U371" s="35"/>
      <c r="V371" s="35"/>
      <c r="W371" s="35"/>
      <c r="X371" s="35"/>
      <c r="Y371" s="35"/>
      <c r="Z371" s="35"/>
      <c r="AA371" s="35"/>
      <c r="AB371" s="35"/>
      <c r="AC371" s="35"/>
      <c r="AD371" s="35"/>
      <c r="AE371" s="35"/>
      <c r="AF371" s="35"/>
      <c r="AG371" s="35"/>
      <c r="AH371" s="35"/>
      <c r="AI371" s="35"/>
      <c r="AJ371" s="35"/>
      <c r="AK371" s="35"/>
      <c r="AL371" s="35"/>
      <c r="AM371" s="35"/>
      <c r="AN371" s="35"/>
      <c r="AO371" s="35"/>
      <c r="AP371" s="35"/>
      <c r="AQ371" s="35"/>
      <c r="AR371" s="35"/>
      <c r="AS371" s="35"/>
      <c r="AT371" s="35"/>
      <c r="AU371" s="35"/>
    </row>
    <row r="372" spans="1:47" ht="15.75" x14ac:dyDescent="0.25">
      <c r="A372" s="10">
        <v>46252</v>
      </c>
      <c r="B372" s="35"/>
      <c r="C372" s="35"/>
      <c r="D372" s="35"/>
      <c r="E372" s="35"/>
      <c r="F372" s="35"/>
      <c r="G372" s="35"/>
      <c r="H372" s="35"/>
      <c r="I372" s="35"/>
      <c r="J372" s="35"/>
      <c r="K372" s="35"/>
      <c r="L372" s="35"/>
      <c r="M372" s="35"/>
      <c r="N372" s="35"/>
      <c r="O372" s="35"/>
      <c r="P372" s="35"/>
      <c r="Q372" s="35"/>
      <c r="R372" s="35"/>
      <c r="S372" s="35"/>
      <c r="T372" s="35"/>
      <c r="U372" s="35"/>
      <c r="V372" s="35"/>
      <c r="W372" s="35"/>
      <c r="X372" s="35"/>
      <c r="Y372" s="35"/>
      <c r="Z372" s="35"/>
      <c r="AA372" s="35"/>
      <c r="AB372" s="35"/>
      <c r="AC372" s="35"/>
      <c r="AD372" s="35"/>
      <c r="AE372" s="35"/>
      <c r="AF372" s="35"/>
      <c r="AG372" s="35"/>
      <c r="AH372" s="35"/>
      <c r="AI372" s="35"/>
      <c r="AJ372" s="35"/>
      <c r="AK372" s="35"/>
      <c r="AL372" s="35"/>
      <c r="AM372" s="35"/>
      <c r="AN372" s="35"/>
      <c r="AO372" s="35"/>
      <c r="AP372" s="35"/>
      <c r="AQ372" s="35"/>
      <c r="AR372" s="35"/>
      <c r="AS372" s="35"/>
      <c r="AT372" s="35"/>
      <c r="AU372" s="35"/>
    </row>
    <row r="373" spans="1:47" ht="15.75" x14ac:dyDescent="0.25">
      <c r="A373" s="10">
        <v>46253</v>
      </c>
      <c r="B373" s="35"/>
      <c r="C373" s="35"/>
      <c r="D373" s="35"/>
      <c r="E373" s="35"/>
      <c r="F373" s="35"/>
      <c r="G373" s="35"/>
      <c r="H373" s="35"/>
      <c r="I373" s="35"/>
      <c r="J373" s="35"/>
      <c r="K373" s="35"/>
      <c r="L373" s="35"/>
      <c r="M373" s="35"/>
      <c r="N373" s="35"/>
      <c r="O373" s="35"/>
      <c r="P373" s="35"/>
      <c r="Q373" s="35"/>
      <c r="R373" s="35"/>
      <c r="S373" s="35"/>
      <c r="T373" s="35"/>
      <c r="U373" s="35"/>
      <c r="V373" s="35"/>
      <c r="W373" s="35"/>
      <c r="X373" s="35"/>
      <c r="Y373" s="35"/>
      <c r="Z373" s="35"/>
      <c r="AA373" s="35"/>
      <c r="AB373" s="35"/>
      <c r="AC373" s="35"/>
      <c r="AD373" s="35"/>
      <c r="AE373" s="35"/>
      <c r="AF373" s="35"/>
      <c r="AG373" s="35"/>
      <c r="AH373" s="35"/>
      <c r="AI373" s="35"/>
      <c r="AJ373" s="35"/>
      <c r="AK373" s="35"/>
      <c r="AL373" s="35"/>
      <c r="AM373" s="35"/>
      <c r="AN373" s="35"/>
      <c r="AO373" s="35"/>
      <c r="AP373" s="35"/>
      <c r="AQ373" s="35"/>
      <c r="AR373" s="35"/>
      <c r="AS373" s="35"/>
      <c r="AT373" s="35"/>
      <c r="AU373" s="35"/>
    </row>
    <row r="374" spans="1:47" ht="15.75" x14ac:dyDescent="0.25">
      <c r="A374" s="10">
        <v>46254</v>
      </c>
      <c r="B374" s="35"/>
      <c r="C374" s="35"/>
      <c r="D374" s="35"/>
      <c r="E374" s="35"/>
      <c r="F374" s="35"/>
      <c r="G374" s="35"/>
      <c r="H374" s="35"/>
      <c r="I374" s="35"/>
      <c r="J374" s="35"/>
      <c r="K374" s="35"/>
      <c r="L374" s="35"/>
      <c r="M374" s="35"/>
      <c r="N374" s="35"/>
      <c r="O374" s="35"/>
      <c r="P374" s="35"/>
      <c r="Q374" s="35"/>
      <c r="R374" s="35"/>
      <c r="S374" s="35"/>
      <c r="T374" s="35"/>
      <c r="U374" s="35"/>
      <c r="V374" s="35"/>
      <c r="W374" s="35"/>
      <c r="X374" s="35"/>
      <c r="Y374" s="35"/>
      <c r="Z374" s="35"/>
      <c r="AA374" s="35"/>
      <c r="AB374" s="35"/>
      <c r="AC374" s="35"/>
      <c r="AD374" s="35"/>
      <c r="AE374" s="35"/>
      <c r="AF374" s="35"/>
      <c r="AG374" s="35"/>
      <c r="AH374" s="35"/>
      <c r="AI374" s="35"/>
      <c r="AJ374" s="35"/>
      <c r="AK374" s="35"/>
      <c r="AL374" s="35"/>
      <c r="AM374" s="35"/>
      <c r="AN374" s="35"/>
      <c r="AO374" s="35"/>
      <c r="AP374" s="35"/>
      <c r="AQ374" s="35"/>
      <c r="AR374" s="35"/>
      <c r="AS374" s="35"/>
      <c r="AT374" s="35"/>
      <c r="AU374" s="35"/>
    </row>
    <row r="375" spans="1:47" ht="15.75" x14ac:dyDescent="0.25">
      <c r="A375" s="10">
        <v>46255</v>
      </c>
      <c r="B375" s="35"/>
      <c r="C375" s="35"/>
      <c r="D375" s="35"/>
      <c r="E375" s="35"/>
      <c r="F375" s="35"/>
      <c r="G375" s="35"/>
      <c r="H375" s="35"/>
      <c r="I375" s="35"/>
      <c r="J375" s="35"/>
      <c r="K375" s="35"/>
      <c r="L375" s="35"/>
      <c r="M375" s="35"/>
      <c r="N375" s="35"/>
      <c r="O375" s="35"/>
      <c r="P375" s="35"/>
      <c r="Q375" s="35"/>
      <c r="R375" s="35"/>
      <c r="S375" s="35"/>
      <c r="T375" s="35"/>
      <c r="U375" s="35"/>
      <c r="V375" s="35"/>
      <c r="W375" s="35"/>
      <c r="X375" s="35"/>
      <c r="Y375" s="35"/>
      <c r="Z375" s="35"/>
      <c r="AA375" s="35"/>
      <c r="AB375" s="35"/>
      <c r="AC375" s="35"/>
      <c r="AD375" s="35"/>
      <c r="AE375" s="35"/>
      <c r="AF375" s="35"/>
      <c r="AG375" s="35"/>
      <c r="AH375" s="35"/>
      <c r="AI375" s="35"/>
      <c r="AJ375" s="35"/>
      <c r="AK375" s="35"/>
      <c r="AL375" s="35"/>
      <c r="AM375" s="35"/>
      <c r="AN375" s="35"/>
      <c r="AO375" s="35"/>
      <c r="AP375" s="35"/>
      <c r="AQ375" s="35"/>
      <c r="AR375" s="35"/>
      <c r="AS375" s="35"/>
      <c r="AT375" s="35"/>
      <c r="AU375" s="35"/>
    </row>
    <row r="376" spans="1:47" ht="15.75" x14ac:dyDescent="0.25">
      <c r="A376" s="10">
        <v>46256</v>
      </c>
      <c r="B376" s="35"/>
      <c r="C376" s="35"/>
      <c r="D376" s="35"/>
      <c r="E376" s="35"/>
      <c r="F376" s="35"/>
      <c r="G376" s="35"/>
      <c r="H376" s="35"/>
      <c r="I376" s="35"/>
      <c r="J376" s="35"/>
      <c r="K376" s="35"/>
      <c r="L376" s="35"/>
      <c r="M376" s="35"/>
      <c r="N376" s="35"/>
      <c r="O376" s="35"/>
      <c r="P376" s="35"/>
      <c r="Q376" s="35"/>
      <c r="R376" s="35"/>
      <c r="S376" s="35"/>
      <c r="T376" s="35"/>
      <c r="U376" s="35"/>
      <c r="V376" s="35"/>
      <c r="W376" s="35"/>
      <c r="X376" s="35"/>
      <c r="Y376" s="35"/>
      <c r="Z376" s="35"/>
      <c r="AA376" s="35"/>
      <c r="AB376" s="35"/>
      <c r="AC376" s="35"/>
      <c r="AD376" s="35"/>
      <c r="AE376" s="35"/>
      <c r="AF376" s="35"/>
      <c r="AG376" s="35"/>
      <c r="AH376" s="35"/>
      <c r="AI376" s="35"/>
      <c r="AJ376" s="35"/>
      <c r="AK376" s="35"/>
      <c r="AL376" s="35"/>
      <c r="AM376" s="35"/>
      <c r="AN376" s="35"/>
      <c r="AO376" s="35"/>
      <c r="AP376" s="35"/>
      <c r="AQ376" s="35"/>
      <c r="AR376" s="35"/>
      <c r="AS376" s="35"/>
      <c r="AT376" s="35"/>
      <c r="AU376" s="35"/>
    </row>
    <row r="377" spans="1:47" ht="15.75" x14ac:dyDescent="0.25">
      <c r="A377" s="10">
        <v>46257</v>
      </c>
      <c r="B377" s="35"/>
      <c r="C377" s="35"/>
      <c r="D377" s="35"/>
      <c r="E377" s="35"/>
      <c r="F377" s="35"/>
      <c r="G377" s="35"/>
      <c r="H377" s="35"/>
      <c r="I377" s="35"/>
      <c r="J377" s="35"/>
      <c r="K377" s="35"/>
      <c r="L377" s="35"/>
      <c r="M377" s="35"/>
      <c r="N377" s="35"/>
      <c r="O377" s="35"/>
      <c r="P377" s="35"/>
      <c r="Q377" s="35"/>
      <c r="R377" s="35"/>
      <c r="S377" s="35"/>
      <c r="T377" s="35"/>
      <c r="U377" s="35"/>
      <c r="V377" s="35"/>
      <c r="W377" s="35"/>
      <c r="X377" s="35"/>
      <c r="Y377" s="35"/>
      <c r="Z377" s="35"/>
      <c r="AA377" s="35"/>
      <c r="AB377" s="35"/>
      <c r="AC377" s="35"/>
      <c r="AD377" s="35"/>
      <c r="AE377" s="35"/>
      <c r="AF377" s="35"/>
      <c r="AG377" s="35"/>
      <c r="AH377" s="35"/>
      <c r="AI377" s="35"/>
      <c r="AJ377" s="35"/>
      <c r="AK377" s="35"/>
      <c r="AL377" s="35"/>
      <c r="AM377" s="35"/>
      <c r="AN377" s="35"/>
      <c r="AO377" s="35"/>
      <c r="AP377" s="35"/>
      <c r="AQ377" s="35"/>
      <c r="AR377" s="35"/>
      <c r="AS377" s="35"/>
      <c r="AT377" s="35"/>
      <c r="AU377" s="35"/>
    </row>
    <row r="378" spans="1:47" ht="15.75" x14ac:dyDescent="0.25">
      <c r="A378" s="10">
        <v>46258</v>
      </c>
      <c r="B378" s="35"/>
      <c r="C378" s="35"/>
      <c r="D378" s="35"/>
      <c r="E378" s="35"/>
      <c r="F378" s="35"/>
      <c r="G378" s="35"/>
      <c r="H378" s="35"/>
      <c r="I378" s="35"/>
      <c r="J378" s="35"/>
      <c r="K378" s="35"/>
      <c r="L378" s="35"/>
      <c r="M378" s="35"/>
      <c r="N378" s="35"/>
      <c r="O378" s="35"/>
      <c r="P378" s="35"/>
      <c r="Q378" s="35"/>
      <c r="R378" s="35"/>
      <c r="S378" s="35"/>
      <c r="T378" s="35"/>
      <c r="U378" s="35"/>
      <c r="V378" s="35"/>
      <c r="W378" s="35"/>
      <c r="X378" s="35"/>
      <c r="Y378" s="35"/>
      <c r="Z378" s="35"/>
      <c r="AA378" s="35"/>
      <c r="AB378" s="35"/>
      <c r="AC378" s="35"/>
      <c r="AD378" s="35"/>
      <c r="AE378" s="35"/>
      <c r="AF378" s="35"/>
      <c r="AG378" s="35"/>
      <c r="AH378" s="35"/>
      <c r="AI378" s="35"/>
      <c r="AJ378" s="35"/>
      <c r="AK378" s="35"/>
      <c r="AL378" s="35"/>
      <c r="AM378" s="35"/>
      <c r="AN378" s="35"/>
      <c r="AO378" s="35"/>
      <c r="AP378" s="35"/>
      <c r="AQ378" s="35"/>
      <c r="AR378" s="35"/>
      <c r="AS378" s="35"/>
      <c r="AT378" s="35"/>
      <c r="AU378" s="35"/>
    </row>
    <row r="379" spans="1:47" ht="15.75" x14ac:dyDescent="0.25">
      <c r="A379" s="10">
        <v>46259</v>
      </c>
      <c r="B379" s="35"/>
      <c r="C379" s="35"/>
      <c r="D379" s="35"/>
      <c r="E379" s="35"/>
      <c r="F379" s="35"/>
      <c r="G379" s="35"/>
      <c r="H379" s="35"/>
      <c r="I379" s="35"/>
      <c r="J379" s="35"/>
      <c r="K379" s="35"/>
      <c r="L379" s="35"/>
      <c r="M379" s="35"/>
      <c r="N379" s="35"/>
      <c r="O379" s="35"/>
      <c r="P379" s="35"/>
      <c r="Q379" s="35"/>
      <c r="R379" s="35"/>
      <c r="S379" s="35"/>
      <c r="T379" s="35"/>
      <c r="U379" s="35"/>
      <c r="V379" s="35"/>
      <c r="W379" s="35"/>
      <c r="X379" s="35"/>
      <c r="Y379" s="35"/>
      <c r="Z379" s="35"/>
      <c r="AA379" s="35"/>
      <c r="AB379" s="35"/>
      <c r="AC379" s="35"/>
      <c r="AD379" s="35"/>
      <c r="AE379" s="35"/>
      <c r="AF379" s="35"/>
      <c r="AG379" s="35"/>
      <c r="AH379" s="35"/>
      <c r="AI379" s="35"/>
      <c r="AJ379" s="35"/>
      <c r="AK379" s="35"/>
      <c r="AL379" s="35"/>
      <c r="AM379" s="35"/>
      <c r="AN379" s="35"/>
      <c r="AO379" s="35"/>
      <c r="AP379" s="35"/>
      <c r="AQ379" s="35"/>
      <c r="AR379" s="35"/>
      <c r="AS379" s="35"/>
      <c r="AT379" s="35"/>
      <c r="AU379" s="35"/>
    </row>
    <row r="380" spans="1:47" ht="15.75" x14ac:dyDescent="0.25">
      <c r="A380" s="10">
        <v>46260</v>
      </c>
      <c r="B380" s="35"/>
      <c r="C380" s="35"/>
      <c r="D380" s="35"/>
      <c r="E380" s="35"/>
      <c r="F380" s="35"/>
      <c r="G380" s="35"/>
      <c r="H380" s="35"/>
      <c r="I380" s="35"/>
      <c r="J380" s="35"/>
      <c r="K380" s="35"/>
      <c r="L380" s="35"/>
      <c r="M380" s="35"/>
      <c r="N380" s="35"/>
      <c r="O380" s="35"/>
      <c r="P380" s="35"/>
      <c r="Q380" s="35"/>
      <c r="R380" s="35"/>
      <c r="S380" s="35"/>
      <c r="T380" s="35"/>
      <c r="U380" s="35"/>
      <c r="V380" s="35"/>
      <c r="W380" s="35"/>
      <c r="X380" s="35"/>
      <c r="Y380" s="35"/>
      <c r="Z380" s="35"/>
      <c r="AA380" s="35"/>
      <c r="AB380" s="35"/>
      <c r="AC380" s="35"/>
      <c r="AD380" s="35"/>
      <c r="AE380" s="35"/>
      <c r="AF380" s="35"/>
      <c r="AG380" s="35"/>
      <c r="AH380" s="35"/>
      <c r="AI380" s="35"/>
      <c r="AJ380" s="35"/>
      <c r="AK380" s="35"/>
      <c r="AL380" s="35"/>
      <c r="AM380" s="35"/>
      <c r="AN380" s="35"/>
      <c r="AO380" s="35"/>
      <c r="AP380" s="35"/>
      <c r="AQ380" s="35"/>
      <c r="AR380" s="35"/>
      <c r="AS380" s="35"/>
      <c r="AT380" s="35"/>
      <c r="AU380" s="35"/>
    </row>
    <row r="381" spans="1:47" ht="15.75" x14ac:dyDescent="0.25">
      <c r="A381" s="10">
        <v>46261</v>
      </c>
      <c r="B381" s="35"/>
      <c r="C381" s="35"/>
      <c r="D381" s="35"/>
      <c r="E381" s="35"/>
      <c r="F381" s="35"/>
      <c r="G381" s="35"/>
      <c r="H381" s="35"/>
      <c r="I381" s="35"/>
      <c r="J381" s="35"/>
      <c r="K381" s="35"/>
      <c r="L381" s="35"/>
      <c r="M381" s="35"/>
      <c r="N381" s="35"/>
      <c r="O381" s="35"/>
      <c r="P381" s="35"/>
      <c r="Q381" s="35"/>
      <c r="R381" s="35"/>
      <c r="S381" s="35"/>
      <c r="T381" s="35"/>
      <c r="U381" s="35"/>
      <c r="V381" s="35"/>
      <c r="W381" s="35"/>
      <c r="X381" s="35"/>
      <c r="Y381" s="35"/>
      <c r="Z381" s="35"/>
      <c r="AA381" s="35"/>
      <c r="AB381" s="35"/>
      <c r="AC381" s="35"/>
      <c r="AD381" s="35"/>
      <c r="AE381" s="35"/>
      <c r="AF381" s="35"/>
      <c r="AG381" s="35"/>
      <c r="AH381" s="35"/>
      <c r="AI381" s="35"/>
      <c r="AJ381" s="35"/>
      <c r="AK381" s="35"/>
      <c r="AL381" s="35"/>
      <c r="AM381" s="35"/>
      <c r="AN381" s="35"/>
      <c r="AO381" s="35"/>
      <c r="AP381" s="35"/>
      <c r="AQ381" s="35"/>
      <c r="AR381" s="35"/>
      <c r="AS381" s="35"/>
      <c r="AT381" s="35"/>
      <c r="AU381" s="35"/>
    </row>
    <row r="382" spans="1:47" ht="15.75" x14ac:dyDescent="0.25">
      <c r="A382" s="10">
        <v>46262</v>
      </c>
      <c r="B382" s="35"/>
      <c r="C382" s="35"/>
      <c r="D382" s="35"/>
      <c r="E382" s="35"/>
      <c r="F382" s="35"/>
      <c r="G382" s="35"/>
      <c r="H382" s="35"/>
      <c r="I382" s="35"/>
      <c r="J382" s="35"/>
      <c r="K382" s="35"/>
      <c r="L382" s="35"/>
      <c r="M382" s="35"/>
      <c r="N382" s="35"/>
      <c r="O382" s="35"/>
      <c r="P382" s="35"/>
      <c r="Q382" s="35"/>
      <c r="R382" s="35"/>
      <c r="S382" s="35"/>
      <c r="T382" s="35"/>
      <c r="U382" s="35"/>
      <c r="V382" s="35"/>
      <c r="W382" s="35"/>
      <c r="X382" s="35"/>
      <c r="Y382" s="35"/>
      <c r="Z382" s="35"/>
      <c r="AA382" s="35"/>
      <c r="AB382" s="35"/>
      <c r="AC382" s="35"/>
      <c r="AD382" s="35"/>
      <c r="AE382" s="35"/>
      <c r="AF382" s="35"/>
      <c r="AG382" s="35"/>
      <c r="AH382" s="35"/>
      <c r="AI382" s="35"/>
      <c r="AJ382" s="35"/>
      <c r="AK382" s="35"/>
      <c r="AL382" s="35"/>
      <c r="AM382" s="35"/>
      <c r="AN382" s="35"/>
      <c r="AO382" s="35"/>
      <c r="AP382" s="35"/>
      <c r="AQ382" s="35"/>
      <c r="AR382" s="35"/>
      <c r="AS382" s="35"/>
      <c r="AT382" s="35"/>
      <c r="AU382" s="35"/>
    </row>
    <row r="383" spans="1:47" ht="15.75" x14ac:dyDescent="0.25">
      <c r="A383" s="10">
        <v>46263</v>
      </c>
      <c r="B383" s="35"/>
      <c r="C383" s="35"/>
      <c r="D383" s="35"/>
      <c r="E383" s="35"/>
      <c r="F383" s="35"/>
      <c r="G383" s="35"/>
      <c r="H383" s="35"/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35"/>
      <c r="T383" s="35"/>
      <c r="U383" s="35"/>
      <c r="V383" s="35"/>
      <c r="W383" s="35"/>
      <c r="X383" s="35"/>
      <c r="Y383" s="35"/>
      <c r="Z383" s="35"/>
      <c r="AA383" s="35"/>
      <c r="AB383" s="35"/>
      <c r="AC383" s="35"/>
      <c r="AD383" s="35"/>
      <c r="AE383" s="35"/>
      <c r="AF383" s="35"/>
      <c r="AG383" s="35"/>
      <c r="AH383" s="35"/>
      <c r="AI383" s="35"/>
      <c r="AJ383" s="35"/>
      <c r="AK383" s="35"/>
      <c r="AL383" s="35"/>
      <c r="AM383" s="35"/>
      <c r="AN383" s="35"/>
      <c r="AO383" s="35"/>
      <c r="AP383" s="35"/>
      <c r="AQ383" s="35"/>
      <c r="AR383" s="35"/>
      <c r="AS383" s="35"/>
      <c r="AT383" s="35"/>
      <c r="AU383" s="35"/>
    </row>
    <row r="384" spans="1:47" ht="15.75" x14ac:dyDescent="0.25">
      <c r="A384" s="10">
        <v>46264</v>
      </c>
      <c r="B384" s="35"/>
      <c r="C384" s="35"/>
      <c r="D384" s="35"/>
      <c r="E384" s="35"/>
      <c r="F384" s="35"/>
      <c r="G384" s="35"/>
      <c r="H384" s="35"/>
      <c r="I384" s="35"/>
      <c r="J384" s="35"/>
      <c r="K384" s="35"/>
      <c r="L384" s="35"/>
      <c r="M384" s="35"/>
      <c r="N384" s="35"/>
      <c r="O384" s="35"/>
      <c r="P384" s="35"/>
      <c r="Q384" s="35"/>
      <c r="R384" s="35"/>
      <c r="S384" s="35"/>
      <c r="T384" s="35"/>
      <c r="U384" s="35"/>
      <c r="V384" s="35"/>
      <c r="W384" s="35"/>
      <c r="X384" s="35"/>
      <c r="Y384" s="35"/>
      <c r="Z384" s="35"/>
      <c r="AA384" s="35"/>
      <c r="AB384" s="35"/>
      <c r="AC384" s="35"/>
      <c r="AD384" s="35"/>
      <c r="AE384" s="35"/>
      <c r="AF384" s="35"/>
      <c r="AG384" s="35"/>
      <c r="AH384" s="35"/>
      <c r="AI384" s="35"/>
      <c r="AJ384" s="35"/>
      <c r="AK384" s="35"/>
      <c r="AL384" s="35"/>
      <c r="AM384" s="35"/>
      <c r="AN384" s="35"/>
      <c r="AO384" s="35"/>
      <c r="AP384" s="35"/>
      <c r="AQ384" s="35"/>
      <c r="AR384" s="35"/>
      <c r="AS384" s="35"/>
      <c r="AT384" s="35"/>
      <c r="AU384" s="35"/>
    </row>
    <row r="385" spans="1:47" ht="15.75" x14ac:dyDescent="0.25">
      <c r="A385" s="10">
        <v>46265</v>
      </c>
      <c r="B385" s="35"/>
      <c r="C385" s="35"/>
      <c r="D385" s="35"/>
      <c r="E385" s="35"/>
      <c r="F385" s="35"/>
      <c r="G385" s="35"/>
      <c r="H385" s="35"/>
      <c r="I385" s="35"/>
      <c r="J385" s="35"/>
      <c r="K385" s="35"/>
      <c r="L385" s="35"/>
      <c r="M385" s="35"/>
      <c r="N385" s="35"/>
      <c r="O385" s="35"/>
      <c r="P385" s="35"/>
      <c r="Q385" s="35"/>
      <c r="R385" s="35"/>
      <c r="S385" s="35"/>
      <c r="T385" s="35"/>
      <c r="U385" s="35"/>
      <c r="V385" s="35"/>
      <c r="W385" s="35"/>
      <c r="X385" s="35"/>
      <c r="Y385" s="35"/>
      <c r="Z385" s="35"/>
      <c r="AA385" s="35"/>
      <c r="AB385" s="35"/>
      <c r="AC385" s="35"/>
      <c r="AD385" s="35"/>
      <c r="AE385" s="35"/>
      <c r="AF385" s="35"/>
      <c r="AG385" s="35"/>
      <c r="AH385" s="35"/>
      <c r="AI385" s="35"/>
      <c r="AJ385" s="35"/>
      <c r="AK385" s="35"/>
      <c r="AL385" s="35"/>
      <c r="AM385" s="35"/>
      <c r="AN385" s="35"/>
      <c r="AO385" s="35"/>
      <c r="AP385" s="35"/>
      <c r="AQ385" s="35"/>
      <c r="AR385" s="35"/>
      <c r="AS385" s="35"/>
      <c r="AT385" s="35"/>
      <c r="AU385" s="35"/>
    </row>
    <row r="386" spans="1:47" ht="15.75" x14ac:dyDescent="0.25">
      <c r="A386" s="10">
        <v>46266</v>
      </c>
      <c r="B386" s="35"/>
      <c r="C386" s="35"/>
      <c r="D386" s="35"/>
      <c r="E386" s="35"/>
      <c r="F386" s="35"/>
      <c r="G386" s="35"/>
      <c r="H386" s="35"/>
      <c r="I386" s="35"/>
      <c r="J386" s="35"/>
      <c r="K386" s="35"/>
      <c r="L386" s="35"/>
      <c r="M386" s="35"/>
      <c r="N386" s="35"/>
      <c r="O386" s="35"/>
      <c r="P386" s="35"/>
      <c r="Q386" s="35"/>
      <c r="R386" s="35"/>
      <c r="S386" s="35"/>
      <c r="T386" s="35"/>
      <c r="U386" s="35"/>
      <c r="V386" s="35"/>
      <c r="W386" s="35"/>
      <c r="X386" s="35"/>
      <c r="Y386" s="35"/>
      <c r="Z386" s="35"/>
      <c r="AA386" s="35"/>
      <c r="AB386" s="35"/>
      <c r="AC386" s="35"/>
      <c r="AD386" s="35"/>
      <c r="AE386" s="35"/>
      <c r="AF386" s="35"/>
      <c r="AG386" s="35"/>
      <c r="AH386" s="35"/>
      <c r="AI386" s="35"/>
      <c r="AJ386" s="35"/>
      <c r="AK386" s="35"/>
      <c r="AL386" s="35"/>
      <c r="AM386" s="35"/>
      <c r="AN386" s="35"/>
      <c r="AO386" s="35"/>
      <c r="AP386" s="35"/>
      <c r="AQ386" s="35"/>
      <c r="AR386" s="35"/>
      <c r="AS386" s="35"/>
      <c r="AT386" s="35"/>
      <c r="AU386" s="35"/>
    </row>
    <row r="387" spans="1:47" ht="15.75" x14ac:dyDescent="0.25">
      <c r="A387" s="10">
        <v>46267</v>
      </c>
      <c r="B387" s="35"/>
      <c r="C387" s="35"/>
      <c r="D387" s="35"/>
      <c r="E387" s="35"/>
      <c r="F387" s="35"/>
      <c r="G387" s="35"/>
      <c r="H387" s="35"/>
      <c r="I387" s="35"/>
      <c r="J387" s="35"/>
      <c r="K387" s="35"/>
      <c r="L387" s="35"/>
      <c r="M387" s="35"/>
      <c r="N387" s="35"/>
      <c r="O387" s="35"/>
      <c r="P387" s="35"/>
      <c r="Q387" s="35"/>
      <c r="R387" s="35"/>
      <c r="S387" s="35"/>
      <c r="T387" s="35"/>
      <c r="U387" s="35"/>
      <c r="V387" s="35"/>
      <c r="W387" s="35"/>
      <c r="X387" s="35"/>
      <c r="Y387" s="35"/>
      <c r="Z387" s="35"/>
      <c r="AA387" s="35"/>
      <c r="AB387" s="35"/>
      <c r="AC387" s="35"/>
      <c r="AD387" s="35"/>
      <c r="AE387" s="35"/>
      <c r="AF387" s="35"/>
      <c r="AG387" s="35"/>
      <c r="AH387" s="35"/>
      <c r="AI387" s="35"/>
      <c r="AJ387" s="35"/>
      <c r="AK387" s="35"/>
      <c r="AL387" s="35"/>
      <c r="AM387" s="35"/>
      <c r="AN387" s="35"/>
      <c r="AO387" s="35"/>
      <c r="AP387" s="35"/>
      <c r="AQ387" s="35"/>
      <c r="AR387" s="35"/>
      <c r="AS387" s="35"/>
      <c r="AT387" s="35"/>
      <c r="AU387" s="35"/>
    </row>
    <row r="388" spans="1:47" ht="15.75" x14ac:dyDescent="0.25">
      <c r="A388" s="10">
        <v>46268</v>
      </c>
      <c r="B388" s="35"/>
      <c r="C388" s="35"/>
      <c r="D388" s="35"/>
      <c r="E388" s="35"/>
      <c r="F388" s="35"/>
      <c r="G388" s="35"/>
      <c r="H388" s="35"/>
      <c r="I388" s="35"/>
      <c r="J388" s="35"/>
      <c r="K388" s="35"/>
      <c r="L388" s="35"/>
      <c r="M388" s="35"/>
      <c r="N388" s="35"/>
      <c r="O388" s="35"/>
      <c r="P388" s="35"/>
      <c r="Q388" s="35"/>
      <c r="R388" s="35"/>
      <c r="S388" s="35"/>
      <c r="T388" s="35"/>
      <c r="U388" s="35"/>
      <c r="V388" s="35"/>
      <c r="W388" s="35"/>
      <c r="X388" s="35"/>
      <c r="Y388" s="35"/>
      <c r="Z388" s="35"/>
      <c r="AA388" s="35"/>
      <c r="AB388" s="35"/>
      <c r="AC388" s="35"/>
      <c r="AD388" s="35"/>
      <c r="AE388" s="35"/>
      <c r="AF388" s="35"/>
      <c r="AG388" s="35"/>
      <c r="AH388" s="35"/>
      <c r="AI388" s="35"/>
      <c r="AJ388" s="35"/>
      <c r="AK388" s="35"/>
      <c r="AL388" s="35"/>
      <c r="AM388" s="35"/>
      <c r="AN388" s="35"/>
      <c r="AO388" s="35"/>
      <c r="AP388" s="35"/>
      <c r="AQ388" s="35"/>
      <c r="AR388" s="35"/>
      <c r="AS388" s="35"/>
      <c r="AT388" s="35"/>
      <c r="AU388" s="35"/>
    </row>
    <row r="389" spans="1:47" ht="15.75" x14ac:dyDescent="0.25">
      <c r="A389" s="10">
        <v>46269</v>
      </c>
      <c r="B389" s="35"/>
      <c r="C389" s="35"/>
      <c r="D389" s="35"/>
      <c r="E389" s="35"/>
      <c r="F389" s="35"/>
      <c r="G389" s="35"/>
      <c r="H389" s="35"/>
      <c r="I389" s="35"/>
      <c r="J389" s="35"/>
      <c r="K389" s="35"/>
      <c r="L389" s="35"/>
      <c r="M389" s="35"/>
      <c r="N389" s="35"/>
      <c r="O389" s="35"/>
      <c r="P389" s="35"/>
      <c r="Q389" s="35"/>
      <c r="R389" s="35"/>
      <c r="S389" s="35"/>
      <c r="T389" s="35"/>
      <c r="U389" s="35"/>
      <c r="V389" s="35"/>
      <c r="W389" s="35"/>
      <c r="X389" s="35"/>
      <c r="Y389" s="35"/>
      <c r="Z389" s="35"/>
      <c r="AA389" s="35"/>
      <c r="AB389" s="35"/>
      <c r="AC389" s="35"/>
      <c r="AD389" s="35"/>
      <c r="AE389" s="35"/>
      <c r="AF389" s="35"/>
      <c r="AG389" s="35"/>
      <c r="AH389" s="35"/>
      <c r="AI389" s="35"/>
      <c r="AJ389" s="35"/>
      <c r="AK389" s="35"/>
      <c r="AL389" s="35"/>
      <c r="AM389" s="35"/>
      <c r="AN389" s="35"/>
      <c r="AO389" s="35"/>
      <c r="AP389" s="35"/>
      <c r="AQ389" s="35"/>
      <c r="AR389" s="35"/>
      <c r="AS389" s="35"/>
      <c r="AT389" s="35"/>
      <c r="AU389" s="35"/>
    </row>
    <row r="390" spans="1:47" ht="15.75" x14ac:dyDescent="0.25">
      <c r="A390" s="10">
        <v>46270</v>
      </c>
      <c r="B390" s="35"/>
      <c r="C390" s="35"/>
      <c r="D390" s="35"/>
      <c r="E390" s="35"/>
      <c r="F390" s="35"/>
      <c r="G390" s="35"/>
      <c r="H390" s="35"/>
      <c r="I390" s="35"/>
      <c r="J390" s="35"/>
      <c r="K390" s="35"/>
      <c r="L390" s="35"/>
      <c r="M390" s="35"/>
      <c r="N390" s="35"/>
      <c r="O390" s="35"/>
      <c r="P390" s="35"/>
      <c r="Q390" s="35"/>
      <c r="R390" s="35"/>
      <c r="S390" s="35"/>
      <c r="T390" s="35"/>
      <c r="U390" s="35"/>
      <c r="V390" s="35"/>
      <c r="W390" s="35"/>
      <c r="X390" s="35"/>
      <c r="Y390" s="35"/>
      <c r="Z390" s="35"/>
      <c r="AA390" s="35"/>
      <c r="AB390" s="35"/>
      <c r="AC390" s="35"/>
      <c r="AD390" s="35"/>
      <c r="AE390" s="35"/>
      <c r="AF390" s="35"/>
      <c r="AG390" s="35"/>
      <c r="AH390" s="35"/>
      <c r="AI390" s="35"/>
      <c r="AJ390" s="35"/>
      <c r="AK390" s="35"/>
      <c r="AL390" s="35"/>
      <c r="AM390" s="35"/>
      <c r="AN390" s="35"/>
      <c r="AO390" s="35"/>
      <c r="AP390" s="35"/>
      <c r="AQ390" s="35"/>
      <c r="AR390" s="35"/>
      <c r="AS390" s="35"/>
      <c r="AT390" s="35"/>
      <c r="AU390" s="35"/>
    </row>
    <row r="391" spans="1:47" ht="15.75" x14ac:dyDescent="0.25">
      <c r="A391" s="10">
        <v>46271</v>
      </c>
      <c r="B391" s="35"/>
      <c r="C391" s="35"/>
      <c r="D391" s="35"/>
      <c r="E391" s="35"/>
      <c r="F391" s="35"/>
      <c r="G391" s="35"/>
      <c r="H391" s="35"/>
      <c r="I391" s="35"/>
      <c r="J391" s="35"/>
      <c r="K391" s="35"/>
      <c r="L391" s="35"/>
      <c r="M391" s="35"/>
      <c r="N391" s="35"/>
      <c r="O391" s="35"/>
      <c r="P391" s="35"/>
      <c r="Q391" s="35"/>
      <c r="R391" s="35"/>
      <c r="S391" s="35"/>
      <c r="T391" s="35"/>
      <c r="U391" s="35"/>
      <c r="V391" s="35"/>
      <c r="W391" s="35"/>
      <c r="X391" s="35"/>
      <c r="Y391" s="35"/>
      <c r="Z391" s="35"/>
      <c r="AA391" s="35"/>
      <c r="AB391" s="35"/>
      <c r="AC391" s="35"/>
      <c r="AD391" s="35"/>
      <c r="AE391" s="35"/>
      <c r="AF391" s="35"/>
      <c r="AG391" s="35"/>
      <c r="AH391" s="35"/>
      <c r="AI391" s="35"/>
      <c r="AJ391" s="35"/>
      <c r="AK391" s="35"/>
      <c r="AL391" s="35"/>
      <c r="AM391" s="35"/>
      <c r="AN391" s="35"/>
      <c r="AO391" s="35"/>
      <c r="AP391" s="35"/>
      <c r="AQ391" s="35"/>
      <c r="AR391" s="35"/>
      <c r="AS391" s="35"/>
      <c r="AT391" s="35"/>
      <c r="AU391" s="35"/>
    </row>
    <row r="392" spans="1:47" ht="15.75" x14ac:dyDescent="0.25">
      <c r="A392" s="10">
        <v>46272</v>
      </c>
      <c r="B392" s="35"/>
      <c r="C392" s="35"/>
      <c r="D392" s="35"/>
      <c r="E392" s="35"/>
      <c r="F392" s="35"/>
      <c r="G392" s="35"/>
      <c r="H392" s="35"/>
      <c r="I392" s="35"/>
      <c r="J392" s="35"/>
      <c r="K392" s="35"/>
      <c r="L392" s="35"/>
      <c r="M392" s="35"/>
      <c r="N392" s="35"/>
      <c r="O392" s="35"/>
      <c r="P392" s="35"/>
      <c r="Q392" s="35"/>
      <c r="R392" s="35"/>
      <c r="S392" s="35"/>
      <c r="T392" s="35"/>
      <c r="U392" s="35"/>
      <c r="V392" s="35"/>
      <c r="W392" s="35"/>
      <c r="X392" s="35"/>
      <c r="Y392" s="35"/>
      <c r="Z392" s="35"/>
      <c r="AA392" s="35"/>
      <c r="AB392" s="35"/>
      <c r="AC392" s="35"/>
      <c r="AD392" s="35"/>
      <c r="AE392" s="35"/>
      <c r="AF392" s="35"/>
      <c r="AG392" s="35"/>
      <c r="AH392" s="35"/>
      <c r="AI392" s="35"/>
      <c r="AJ392" s="35"/>
      <c r="AK392" s="35"/>
      <c r="AL392" s="35"/>
      <c r="AM392" s="35"/>
      <c r="AN392" s="35"/>
      <c r="AO392" s="35"/>
      <c r="AP392" s="35"/>
      <c r="AQ392" s="35"/>
      <c r="AR392" s="35"/>
      <c r="AS392" s="35"/>
      <c r="AT392" s="35"/>
      <c r="AU392" s="35"/>
    </row>
    <row r="393" spans="1:47" ht="15.75" x14ac:dyDescent="0.25">
      <c r="A393" s="10">
        <v>46273</v>
      </c>
      <c r="B393" s="35"/>
      <c r="C393" s="35"/>
      <c r="D393" s="35"/>
      <c r="E393" s="35"/>
      <c r="F393" s="35"/>
      <c r="G393" s="35"/>
      <c r="H393" s="35"/>
      <c r="I393" s="35"/>
      <c r="J393" s="35"/>
      <c r="K393" s="35"/>
      <c r="L393" s="35"/>
      <c r="M393" s="35"/>
      <c r="N393" s="35"/>
      <c r="O393" s="35"/>
      <c r="P393" s="35"/>
      <c r="Q393" s="35"/>
      <c r="R393" s="35"/>
      <c r="S393" s="35"/>
      <c r="T393" s="35"/>
      <c r="U393" s="35"/>
      <c r="V393" s="35"/>
      <c r="W393" s="35"/>
      <c r="X393" s="35"/>
      <c r="Y393" s="35"/>
      <c r="Z393" s="35"/>
      <c r="AA393" s="35"/>
      <c r="AB393" s="35"/>
      <c r="AC393" s="35"/>
      <c r="AD393" s="35"/>
      <c r="AE393" s="35"/>
      <c r="AF393" s="35"/>
      <c r="AG393" s="35"/>
      <c r="AH393" s="35"/>
      <c r="AI393" s="35"/>
      <c r="AJ393" s="35"/>
      <c r="AK393" s="35"/>
      <c r="AL393" s="35"/>
      <c r="AM393" s="35"/>
      <c r="AN393" s="35"/>
      <c r="AO393" s="35"/>
      <c r="AP393" s="35"/>
      <c r="AQ393" s="35"/>
      <c r="AR393" s="35"/>
      <c r="AS393" s="35"/>
      <c r="AT393" s="35"/>
      <c r="AU393" s="35"/>
    </row>
    <row r="394" spans="1:47" ht="15.75" x14ac:dyDescent="0.25">
      <c r="A394" s="10">
        <v>46274</v>
      </c>
      <c r="B394" s="35"/>
      <c r="C394" s="35"/>
      <c r="D394" s="35"/>
      <c r="E394" s="35"/>
      <c r="F394" s="35"/>
      <c r="G394" s="35"/>
      <c r="H394" s="35"/>
      <c r="I394" s="35"/>
      <c r="J394" s="35"/>
      <c r="K394" s="35"/>
      <c r="L394" s="35"/>
      <c r="M394" s="35"/>
      <c r="N394" s="35"/>
      <c r="O394" s="35"/>
      <c r="P394" s="35"/>
      <c r="Q394" s="35"/>
      <c r="R394" s="35"/>
      <c r="S394" s="35"/>
      <c r="T394" s="35"/>
      <c r="U394" s="35"/>
      <c r="V394" s="35"/>
      <c r="W394" s="35"/>
      <c r="X394" s="35"/>
      <c r="Y394" s="35"/>
      <c r="Z394" s="35"/>
      <c r="AA394" s="35"/>
      <c r="AB394" s="35"/>
      <c r="AC394" s="35"/>
      <c r="AD394" s="35"/>
      <c r="AE394" s="35"/>
      <c r="AF394" s="35"/>
      <c r="AG394" s="35"/>
      <c r="AH394" s="35"/>
      <c r="AI394" s="35"/>
      <c r="AJ394" s="35"/>
      <c r="AK394" s="35"/>
      <c r="AL394" s="35"/>
      <c r="AM394" s="35"/>
      <c r="AN394" s="35"/>
      <c r="AO394" s="35"/>
      <c r="AP394" s="35"/>
      <c r="AQ394" s="35"/>
      <c r="AR394" s="35"/>
      <c r="AS394" s="35"/>
      <c r="AT394" s="35"/>
      <c r="AU394" s="35"/>
    </row>
    <row r="395" spans="1:47" ht="15.75" x14ac:dyDescent="0.25">
      <c r="A395" s="10">
        <v>46275</v>
      </c>
      <c r="B395" s="35"/>
      <c r="C395" s="35"/>
      <c r="D395" s="35"/>
      <c r="E395" s="35"/>
      <c r="F395" s="35"/>
      <c r="G395" s="35"/>
      <c r="H395" s="35"/>
      <c r="I395" s="35"/>
      <c r="J395" s="35"/>
      <c r="K395" s="35"/>
      <c r="L395" s="35"/>
      <c r="M395" s="35"/>
      <c r="N395" s="35"/>
      <c r="O395" s="35"/>
      <c r="P395" s="35"/>
      <c r="Q395" s="35"/>
      <c r="R395" s="35"/>
      <c r="S395" s="35"/>
      <c r="T395" s="35"/>
      <c r="U395" s="35"/>
      <c r="V395" s="35"/>
      <c r="W395" s="35"/>
      <c r="X395" s="35"/>
      <c r="Y395" s="35"/>
      <c r="Z395" s="35"/>
      <c r="AA395" s="35"/>
      <c r="AB395" s="35"/>
      <c r="AC395" s="35"/>
      <c r="AD395" s="35"/>
      <c r="AE395" s="35"/>
      <c r="AF395" s="35"/>
      <c r="AG395" s="35"/>
      <c r="AH395" s="35"/>
      <c r="AI395" s="35"/>
      <c r="AJ395" s="35"/>
      <c r="AK395" s="35"/>
      <c r="AL395" s="35"/>
      <c r="AM395" s="35"/>
      <c r="AN395" s="35"/>
      <c r="AO395" s="35"/>
      <c r="AP395" s="35"/>
      <c r="AQ395" s="35"/>
      <c r="AR395" s="35"/>
      <c r="AS395" s="35"/>
      <c r="AT395" s="35"/>
      <c r="AU395" s="35"/>
    </row>
    <row r="396" spans="1:47" ht="15.75" x14ac:dyDescent="0.25">
      <c r="A396" s="10">
        <v>46276</v>
      </c>
      <c r="B396" s="35"/>
      <c r="C396" s="35"/>
      <c r="D396" s="35"/>
      <c r="E396" s="35"/>
      <c r="F396" s="35"/>
      <c r="G396" s="35"/>
      <c r="H396" s="35"/>
      <c r="I396" s="35"/>
      <c r="J396" s="35"/>
      <c r="K396" s="35"/>
      <c r="L396" s="35"/>
      <c r="M396" s="35"/>
      <c r="N396" s="35"/>
      <c r="O396" s="35"/>
      <c r="P396" s="35"/>
      <c r="Q396" s="35"/>
      <c r="R396" s="35"/>
      <c r="S396" s="35"/>
      <c r="T396" s="35"/>
      <c r="U396" s="35"/>
      <c r="V396" s="35"/>
      <c r="W396" s="35"/>
      <c r="X396" s="35"/>
      <c r="Y396" s="35"/>
      <c r="Z396" s="35"/>
      <c r="AA396" s="35"/>
      <c r="AB396" s="35"/>
      <c r="AC396" s="35"/>
      <c r="AD396" s="35"/>
      <c r="AE396" s="35"/>
      <c r="AF396" s="35"/>
      <c r="AG396" s="35"/>
      <c r="AH396" s="35"/>
      <c r="AI396" s="35"/>
      <c r="AJ396" s="35"/>
      <c r="AK396" s="35"/>
      <c r="AL396" s="35"/>
      <c r="AM396" s="35"/>
      <c r="AN396" s="35"/>
      <c r="AO396" s="35"/>
      <c r="AP396" s="35"/>
      <c r="AQ396" s="35"/>
      <c r="AR396" s="35"/>
      <c r="AS396" s="35"/>
      <c r="AT396" s="35"/>
      <c r="AU396" s="35"/>
    </row>
    <row r="397" spans="1:47" ht="15.75" x14ac:dyDescent="0.25">
      <c r="A397" s="10">
        <v>46277</v>
      </c>
      <c r="B397" s="35"/>
      <c r="C397" s="35"/>
      <c r="D397" s="35"/>
      <c r="E397" s="35"/>
      <c r="F397" s="35"/>
      <c r="G397" s="35"/>
      <c r="H397" s="35"/>
      <c r="I397" s="35"/>
      <c r="J397" s="35"/>
      <c r="K397" s="35"/>
      <c r="L397" s="35"/>
      <c r="M397" s="35"/>
      <c r="N397" s="35"/>
      <c r="O397" s="35"/>
      <c r="P397" s="35"/>
      <c r="Q397" s="35"/>
      <c r="R397" s="35"/>
      <c r="S397" s="35"/>
      <c r="T397" s="35"/>
      <c r="U397" s="35"/>
      <c r="V397" s="35"/>
      <c r="W397" s="35"/>
      <c r="X397" s="35"/>
      <c r="Y397" s="35"/>
      <c r="Z397" s="35"/>
      <c r="AA397" s="35"/>
      <c r="AB397" s="35"/>
      <c r="AC397" s="35"/>
      <c r="AD397" s="35"/>
      <c r="AE397" s="35"/>
      <c r="AF397" s="35"/>
      <c r="AG397" s="35"/>
      <c r="AH397" s="35"/>
      <c r="AI397" s="35"/>
      <c r="AJ397" s="35"/>
      <c r="AK397" s="35"/>
      <c r="AL397" s="35"/>
      <c r="AM397" s="35"/>
      <c r="AN397" s="35"/>
      <c r="AO397" s="35"/>
      <c r="AP397" s="35"/>
      <c r="AQ397" s="35"/>
      <c r="AR397" s="35"/>
      <c r="AS397" s="35"/>
      <c r="AT397" s="35"/>
      <c r="AU397" s="35"/>
    </row>
    <row r="398" spans="1:47" ht="15.75" x14ac:dyDescent="0.25">
      <c r="A398" s="10">
        <v>46278</v>
      </c>
      <c r="B398" s="35"/>
      <c r="C398" s="35"/>
      <c r="D398" s="35"/>
      <c r="E398" s="35"/>
      <c r="F398" s="35"/>
      <c r="G398" s="35"/>
      <c r="H398" s="35"/>
      <c r="I398" s="35"/>
      <c r="J398" s="35"/>
      <c r="K398" s="35"/>
      <c r="L398" s="35"/>
      <c r="M398" s="35"/>
      <c r="N398" s="35"/>
      <c r="O398" s="35"/>
      <c r="P398" s="35"/>
      <c r="Q398" s="35"/>
      <c r="R398" s="35"/>
      <c r="S398" s="35"/>
      <c r="T398" s="35"/>
      <c r="U398" s="35"/>
      <c r="V398" s="35"/>
      <c r="W398" s="35"/>
      <c r="X398" s="35"/>
      <c r="Y398" s="35"/>
      <c r="Z398" s="35"/>
      <c r="AA398" s="35"/>
      <c r="AB398" s="35"/>
      <c r="AC398" s="35"/>
      <c r="AD398" s="35"/>
      <c r="AE398" s="35"/>
      <c r="AF398" s="35"/>
      <c r="AG398" s="35"/>
      <c r="AH398" s="35"/>
      <c r="AI398" s="35"/>
      <c r="AJ398" s="35"/>
      <c r="AK398" s="35"/>
      <c r="AL398" s="35"/>
      <c r="AM398" s="35"/>
      <c r="AN398" s="35"/>
      <c r="AO398" s="35"/>
      <c r="AP398" s="35"/>
      <c r="AQ398" s="35"/>
      <c r="AR398" s="35"/>
      <c r="AS398" s="35"/>
      <c r="AT398" s="35"/>
      <c r="AU398" s="35"/>
    </row>
    <row r="399" spans="1:47" ht="15.75" x14ac:dyDescent="0.25">
      <c r="A399" s="10">
        <v>46279</v>
      </c>
      <c r="B399" s="35"/>
      <c r="C399" s="35"/>
      <c r="D399" s="35"/>
      <c r="E399" s="35"/>
      <c r="F399" s="35"/>
      <c r="G399" s="35"/>
      <c r="H399" s="35"/>
      <c r="I399" s="35"/>
      <c r="J399" s="35"/>
      <c r="K399" s="35"/>
      <c r="L399" s="35"/>
      <c r="M399" s="35"/>
      <c r="N399" s="35"/>
      <c r="O399" s="35"/>
      <c r="P399" s="35"/>
      <c r="Q399" s="35"/>
      <c r="R399" s="35"/>
      <c r="S399" s="35"/>
      <c r="T399" s="35"/>
      <c r="U399" s="35"/>
      <c r="V399" s="35"/>
      <c r="W399" s="35"/>
      <c r="X399" s="35"/>
      <c r="Y399" s="35"/>
      <c r="Z399" s="35"/>
      <c r="AA399" s="35"/>
      <c r="AB399" s="35"/>
      <c r="AC399" s="35"/>
      <c r="AD399" s="35"/>
      <c r="AE399" s="35"/>
      <c r="AF399" s="35"/>
      <c r="AG399" s="35"/>
      <c r="AH399" s="35"/>
      <c r="AI399" s="35"/>
      <c r="AJ399" s="35"/>
      <c r="AK399" s="35"/>
      <c r="AL399" s="35"/>
      <c r="AM399" s="35"/>
      <c r="AN399" s="35"/>
      <c r="AO399" s="35"/>
      <c r="AP399" s="35"/>
      <c r="AQ399" s="35"/>
      <c r="AR399" s="35"/>
      <c r="AS399" s="35"/>
      <c r="AT399" s="35"/>
      <c r="AU399" s="35"/>
    </row>
    <row r="400" spans="1:47" ht="15.75" x14ac:dyDescent="0.25">
      <c r="A400" s="10">
        <v>46280</v>
      </c>
      <c r="B400" s="35"/>
      <c r="C400" s="35"/>
      <c r="D400" s="35"/>
      <c r="E400" s="35"/>
      <c r="F400" s="35"/>
      <c r="G400" s="35"/>
      <c r="H400" s="35"/>
      <c r="I400" s="35"/>
      <c r="J400" s="35"/>
      <c r="K400" s="35"/>
      <c r="L400" s="35"/>
      <c r="M400" s="35"/>
      <c r="N400" s="35"/>
      <c r="O400" s="35"/>
      <c r="P400" s="35"/>
      <c r="Q400" s="35"/>
      <c r="R400" s="35"/>
      <c r="S400" s="35"/>
      <c r="T400" s="35"/>
      <c r="U400" s="35"/>
      <c r="V400" s="35"/>
      <c r="W400" s="35"/>
      <c r="X400" s="35"/>
      <c r="Y400" s="35"/>
      <c r="Z400" s="35"/>
      <c r="AA400" s="35"/>
      <c r="AB400" s="35"/>
      <c r="AC400" s="35"/>
      <c r="AD400" s="35"/>
      <c r="AE400" s="35"/>
      <c r="AF400" s="35"/>
      <c r="AG400" s="35"/>
      <c r="AH400" s="35"/>
      <c r="AI400" s="35"/>
      <c r="AJ400" s="35"/>
      <c r="AK400" s="35"/>
      <c r="AL400" s="35"/>
      <c r="AM400" s="35"/>
      <c r="AN400" s="35"/>
      <c r="AO400" s="35"/>
      <c r="AP400" s="35"/>
      <c r="AQ400" s="35"/>
      <c r="AR400" s="35"/>
      <c r="AS400" s="35"/>
      <c r="AT400" s="35"/>
      <c r="AU400" s="35"/>
    </row>
    <row r="401" spans="1:47" ht="15.75" x14ac:dyDescent="0.25">
      <c r="A401" s="10">
        <v>46281</v>
      </c>
      <c r="B401" s="35"/>
      <c r="C401" s="35"/>
      <c r="D401" s="35"/>
      <c r="E401" s="35"/>
      <c r="F401" s="35"/>
      <c r="G401" s="35"/>
      <c r="H401" s="35"/>
      <c r="I401" s="35"/>
      <c r="J401" s="35"/>
      <c r="K401" s="35"/>
      <c r="L401" s="35"/>
      <c r="M401" s="35"/>
      <c r="N401" s="35"/>
      <c r="O401" s="35"/>
      <c r="P401" s="35"/>
      <c r="Q401" s="35"/>
      <c r="R401" s="35"/>
      <c r="S401" s="35"/>
      <c r="T401" s="35"/>
      <c r="U401" s="35"/>
      <c r="V401" s="35"/>
      <c r="W401" s="35"/>
      <c r="X401" s="35"/>
      <c r="Y401" s="35"/>
      <c r="Z401" s="35"/>
      <c r="AA401" s="35"/>
      <c r="AB401" s="35"/>
      <c r="AC401" s="35"/>
      <c r="AD401" s="35"/>
      <c r="AE401" s="35"/>
      <c r="AF401" s="35"/>
      <c r="AG401" s="35"/>
      <c r="AH401" s="35"/>
      <c r="AI401" s="35"/>
      <c r="AJ401" s="35"/>
      <c r="AK401" s="35"/>
      <c r="AL401" s="35"/>
      <c r="AM401" s="35"/>
      <c r="AN401" s="35"/>
      <c r="AO401" s="35"/>
      <c r="AP401" s="35"/>
      <c r="AQ401" s="35"/>
      <c r="AR401" s="35"/>
      <c r="AS401" s="35"/>
      <c r="AT401" s="35"/>
      <c r="AU401" s="35"/>
    </row>
    <row r="402" spans="1:47" ht="15.75" x14ac:dyDescent="0.25">
      <c r="A402" s="10">
        <v>46282</v>
      </c>
      <c r="B402" s="35"/>
      <c r="C402" s="35"/>
      <c r="D402" s="35"/>
      <c r="E402" s="35"/>
      <c r="F402" s="35"/>
      <c r="G402" s="35"/>
      <c r="H402" s="35"/>
      <c r="I402" s="35"/>
      <c r="J402" s="35"/>
      <c r="K402" s="35"/>
      <c r="L402" s="35"/>
      <c r="M402" s="35"/>
      <c r="N402" s="35"/>
      <c r="O402" s="35"/>
      <c r="P402" s="35"/>
      <c r="Q402" s="35"/>
      <c r="R402" s="35"/>
      <c r="S402" s="35"/>
      <c r="T402" s="35"/>
      <c r="U402" s="35"/>
      <c r="V402" s="35"/>
      <c r="W402" s="35"/>
      <c r="X402" s="35"/>
      <c r="Y402" s="35"/>
      <c r="Z402" s="35"/>
      <c r="AA402" s="35"/>
      <c r="AB402" s="35"/>
      <c r="AC402" s="35"/>
      <c r="AD402" s="35"/>
      <c r="AE402" s="35"/>
      <c r="AF402" s="35"/>
      <c r="AG402" s="35"/>
      <c r="AH402" s="35"/>
      <c r="AI402" s="35"/>
      <c r="AJ402" s="35"/>
      <c r="AK402" s="35"/>
      <c r="AL402" s="35"/>
      <c r="AM402" s="35"/>
      <c r="AN402" s="35"/>
      <c r="AO402" s="35"/>
      <c r="AP402" s="35"/>
      <c r="AQ402" s="35"/>
      <c r="AR402" s="35"/>
      <c r="AS402" s="35"/>
      <c r="AT402" s="35"/>
      <c r="AU402" s="35"/>
    </row>
    <row r="403" spans="1:47" ht="15.75" x14ac:dyDescent="0.25">
      <c r="A403" s="10">
        <v>46283</v>
      </c>
      <c r="B403" s="35"/>
      <c r="C403" s="35"/>
      <c r="D403" s="35"/>
      <c r="E403" s="35"/>
      <c r="F403" s="35"/>
      <c r="G403" s="35"/>
      <c r="H403" s="35"/>
      <c r="I403" s="35"/>
      <c r="J403" s="35"/>
      <c r="K403" s="35"/>
      <c r="L403" s="35"/>
      <c r="M403" s="35"/>
      <c r="N403" s="35"/>
      <c r="O403" s="35"/>
      <c r="P403" s="35"/>
      <c r="Q403" s="35"/>
      <c r="R403" s="35"/>
      <c r="S403" s="35"/>
      <c r="T403" s="35"/>
      <c r="U403" s="35"/>
      <c r="V403" s="35"/>
      <c r="W403" s="35"/>
      <c r="X403" s="35"/>
      <c r="Y403" s="35"/>
      <c r="Z403" s="35"/>
      <c r="AA403" s="35"/>
      <c r="AB403" s="35"/>
      <c r="AC403" s="35"/>
      <c r="AD403" s="35"/>
      <c r="AE403" s="35"/>
      <c r="AF403" s="35"/>
      <c r="AG403" s="35"/>
      <c r="AH403" s="35"/>
      <c r="AI403" s="35"/>
      <c r="AJ403" s="35"/>
      <c r="AK403" s="35"/>
      <c r="AL403" s="35"/>
      <c r="AM403" s="35"/>
      <c r="AN403" s="35"/>
      <c r="AO403" s="35"/>
      <c r="AP403" s="35"/>
      <c r="AQ403" s="35"/>
      <c r="AR403" s="35"/>
      <c r="AS403" s="35"/>
      <c r="AT403" s="35"/>
      <c r="AU403" s="35"/>
    </row>
    <row r="404" spans="1:47" ht="15.75" x14ac:dyDescent="0.25">
      <c r="A404" s="10">
        <v>46284</v>
      </c>
      <c r="B404" s="35"/>
      <c r="C404" s="35"/>
      <c r="D404" s="35"/>
      <c r="E404" s="35"/>
      <c r="F404" s="35"/>
      <c r="G404" s="35"/>
      <c r="H404" s="35"/>
      <c r="I404" s="35"/>
      <c r="J404" s="35"/>
      <c r="K404" s="35"/>
      <c r="L404" s="35"/>
      <c r="M404" s="35"/>
      <c r="N404" s="35"/>
      <c r="O404" s="35"/>
      <c r="P404" s="35"/>
      <c r="Q404" s="35"/>
      <c r="R404" s="35"/>
      <c r="S404" s="35"/>
      <c r="T404" s="35"/>
      <c r="U404" s="35"/>
      <c r="V404" s="35"/>
      <c r="W404" s="35"/>
      <c r="X404" s="35"/>
      <c r="Y404" s="35"/>
      <c r="Z404" s="35"/>
      <c r="AA404" s="35"/>
      <c r="AB404" s="35"/>
      <c r="AC404" s="35"/>
      <c r="AD404" s="35"/>
      <c r="AE404" s="35"/>
      <c r="AF404" s="35"/>
      <c r="AG404" s="35"/>
      <c r="AH404" s="35"/>
      <c r="AI404" s="35"/>
      <c r="AJ404" s="35"/>
      <c r="AK404" s="35"/>
      <c r="AL404" s="35"/>
      <c r="AM404" s="35"/>
      <c r="AN404" s="35"/>
      <c r="AO404" s="35"/>
      <c r="AP404" s="35"/>
      <c r="AQ404" s="35"/>
      <c r="AR404" s="35"/>
      <c r="AS404" s="35"/>
      <c r="AT404" s="35"/>
      <c r="AU404" s="35"/>
    </row>
    <row r="405" spans="1:47" ht="15.75" x14ac:dyDescent="0.25">
      <c r="A405" s="10">
        <v>46285</v>
      </c>
      <c r="B405" s="35"/>
      <c r="C405" s="35"/>
      <c r="D405" s="35"/>
      <c r="E405" s="35"/>
      <c r="F405" s="35"/>
      <c r="G405" s="35"/>
      <c r="H405" s="35"/>
      <c r="I405" s="35"/>
      <c r="J405" s="35"/>
      <c r="K405" s="35"/>
      <c r="L405" s="35"/>
      <c r="M405" s="35"/>
      <c r="N405" s="35"/>
      <c r="O405" s="35"/>
      <c r="P405" s="35"/>
      <c r="Q405" s="35"/>
      <c r="R405" s="35"/>
      <c r="S405" s="35"/>
      <c r="T405" s="35"/>
      <c r="U405" s="35"/>
      <c r="V405" s="35"/>
      <c r="W405" s="35"/>
      <c r="X405" s="35"/>
      <c r="Y405" s="35"/>
      <c r="Z405" s="35"/>
      <c r="AA405" s="35"/>
      <c r="AB405" s="35"/>
      <c r="AC405" s="35"/>
      <c r="AD405" s="35"/>
      <c r="AE405" s="35"/>
      <c r="AF405" s="35"/>
      <c r="AG405" s="35"/>
      <c r="AH405" s="35"/>
      <c r="AI405" s="35"/>
      <c r="AJ405" s="35"/>
      <c r="AK405" s="35"/>
      <c r="AL405" s="35"/>
      <c r="AM405" s="35"/>
      <c r="AN405" s="35"/>
      <c r="AO405" s="35"/>
      <c r="AP405" s="35"/>
      <c r="AQ405" s="35"/>
      <c r="AR405" s="35"/>
      <c r="AS405" s="35"/>
      <c r="AT405" s="35"/>
      <c r="AU405" s="35"/>
    </row>
    <row r="406" spans="1:47" ht="15.75" x14ac:dyDescent="0.25">
      <c r="A406" s="10">
        <v>46286</v>
      </c>
      <c r="B406" s="35"/>
      <c r="C406" s="35"/>
      <c r="D406" s="35"/>
      <c r="E406" s="35"/>
      <c r="F406" s="35"/>
      <c r="G406" s="35"/>
      <c r="H406" s="35"/>
      <c r="I406" s="35"/>
      <c r="J406" s="35"/>
      <c r="K406" s="35"/>
      <c r="L406" s="35"/>
      <c r="M406" s="35"/>
      <c r="N406" s="35"/>
      <c r="O406" s="35"/>
      <c r="P406" s="35"/>
      <c r="Q406" s="35"/>
      <c r="R406" s="35"/>
      <c r="S406" s="35"/>
      <c r="T406" s="35"/>
      <c r="U406" s="35"/>
      <c r="V406" s="35"/>
      <c r="W406" s="35"/>
      <c r="X406" s="35"/>
      <c r="Y406" s="35"/>
      <c r="Z406" s="35"/>
      <c r="AA406" s="35"/>
      <c r="AB406" s="35"/>
      <c r="AC406" s="35"/>
      <c r="AD406" s="35"/>
      <c r="AE406" s="35"/>
      <c r="AF406" s="35"/>
      <c r="AG406" s="35"/>
      <c r="AH406" s="35"/>
      <c r="AI406" s="35"/>
      <c r="AJ406" s="35"/>
      <c r="AK406" s="35"/>
      <c r="AL406" s="35"/>
      <c r="AM406" s="35"/>
      <c r="AN406" s="35"/>
      <c r="AO406" s="35"/>
      <c r="AP406" s="35"/>
      <c r="AQ406" s="35"/>
      <c r="AR406" s="35"/>
      <c r="AS406" s="35"/>
      <c r="AT406" s="35"/>
      <c r="AU406" s="35"/>
    </row>
    <row r="407" spans="1:47" ht="15.75" x14ac:dyDescent="0.25">
      <c r="A407" s="10">
        <v>46287</v>
      </c>
      <c r="B407" s="35"/>
      <c r="C407" s="35"/>
      <c r="D407" s="35"/>
      <c r="E407" s="35"/>
      <c r="F407" s="35"/>
      <c r="G407" s="35"/>
      <c r="H407" s="35"/>
      <c r="I407" s="35"/>
      <c r="J407" s="35"/>
      <c r="K407" s="35"/>
      <c r="L407" s="35"/>
      <c r="M407" s="35"/>
      <c r="N407" s="35"/>
      <c r="O407" s="35"/>
      <c r="P407" s="35"/>
      <c r="Q407" s="35"/>
      <c r="R407" s="35"/>
      <c r="S407" s="35"/>
      <c r="T407" s="35"/>
      <c r="U407" s="35"/>
      <c r="V407" s="35"/>
      <c r="W407" s="35"/>
      <c r="X407" s="35"/>
      <c r="Y407" s="35"/>
      <c r="Z407" s="35"/>
      <c r="AA407" s="35"/>
      <c r="AB407" s="35"/>
      <c r="AC407" s="35"/>
      <c r="AD407" s="35"/>
      <c r="AE407" s="35"/>
      <c r="AF407" s="35"/>
      <c r="AG407" s="35"/>
      <c r="AH407" s="35"/>
      <c r="AI407" s="35"/>
      <c r="AJ407" s="35"/>
      <c r="AK407" s="35"/>
      <c r="AL407" s="35"/>
      <c r="AM407" s="35"/>
      <c r="AN407" s="35"/>
      <c r="AO407" s="35"/>
      <c r="AP407" s="35"/>
      <c r="AQ407" s="35"/>
      <c r="AR407" s="35"/>
      <c r="AS407" s="35"/>
      <c r="AT407" s="35"/>
      <c r="AU407" s="35"/>
    </row>
    <row r="408" spans="1:47" ht="15.75" x14ac:dyDescent="0.25">
      <c r="A408" s="10">
        <v>46288</v>
      </c>
      <c r="B408" s="35"/>
      <c r="C408" s="35"/>
      <c r="D408" s="35"/>
      <c r="E408" s="35"/>
      <c r="F408" s="35"/>
      <c r="G408" s="35"/>
      <c r="H408" s="35"/>
      <c r="I408" s="35"/>
      <c r="J408" s="35"/>
      <c r="K408" s="35"/>
      <c r="L408" s="35"/>
      <c r="M408" s="35"/>
      <c r="N408" s="35"/>
      <c r="O408" s="35"/>
      <c r="P408" s="35"/>
      <c r="Q408" s="35"/>
      <c r="R408" s="35"/>
      <c r="S408" s="35"/>
      <c r="T408" s="35"/>
      <c r="U408" s="35"/>
      <c r="V408" s="35"/>
      <c r="W408" s="35"/>
      <c r="X408" s="35"/>
      <c r="Y408" s="35"/>
      <c r="Z408" s="35"/>
      <c r="AA408" s="35"/>
      <c r="AB408" s="35"/>
      <c r="AC408" s="35"/>
      <c r="AD408" s="35"/>
      <c r="AE408" s="35"/>
      <c r="AF408" s="35"/>
      <c r="AG408" s="35"/>
      <c r="AH408" s="35"/>
      <c r="AI408" s="35"/>
      <c r="AJ408" s="35"/>
      <c r="AK408" s="35"/>
      <c r="AL408" s="35"/>
      <c r="AM408" s="35"/>
      <c r="AN408" s="35"/>
      <c r="AO408" s="35"/>
      <c r="AP408" s="35"/>
      <c r="AQ408" s="35"/>
      <c r="AR408" s="35"/>
      <c r="AS408" s="35"/>
      <c r="AT408" s="35"/>
      <c r="AU408" s="35"/>
    </row>
    <row r="409" spans="1:47" ht="15.75" x14ac:dyDescent="0.25">
      <c r="A409" s="10">
        <v>46289</v>
      </c>
      <c r="B409" s="35"/>
      <c r="C409" s="35"/>
      <c r="D409" s="35"/>
      <c r="E409" s="35"/>
      <c r="F409" s="35"/>
      <c r="G409" s="35"/>
      <c r="H409" s="35"/>
      <c r="I409" s="35"/>
      <c r="J409" s="35"/>
      <c r="K409" s="35"/>
      <c r="L409" s="35"/>
      <c r="M409" s="35"/>
      <c r="N409" s="35"/>
      <c r="O409" s="35"/>
      <c r="P409" s="35"/>
      <c r="Q409" s="35"/>
      <c r="R409" s="35"/>
      <c r="S409" s="35"/>
      <c r="T409" s="35"/>
      <c r="U409" s="35"/>
      <c r="V409" s="35"/>
      <c r="W409" s="35"/>
      <c r="X409" s="35"/>
      <c r="Y409" s="35"/>
      <c r="Z409" s="35"/>
      <c r="AA409" s="35"/>
      <c r="AB409" s="35"/>
      <c r="AC409" s="35"/>
      <c r="AD409" s="35"/>
      <c r="AE409" s="35"/>
      <c r="AF409" s="35"/>
      <c r="AG409" s="35"/>
      <c r="AH409" s="35"/>
      <c r="AI409" s="35"/>
      <c r="AJ409" s="35"/>
      <c r="AK409" s="35"/>
      <c r="AL409" s="35"/>
      <c r="AM409" s="35"/>
      <c r="AN409" s="35"/>
      <c r="AO409" s="35"/>
      <c r="AP409" s="35"/>
      <c r="AQ409" s="35"/>
      <c r="AR409" s="35"/>
      <c r="AS409" s="35"/>
      <c r="AT409" s="35"/>
      <c r="AU409" s="35"/>
    </row>
    <row r="410" spans="1:47" ht="15.75" x14ac:dyDescent="0.25">
      <c r="A410" s="10">
        <v>46290</v>
      </c>
      <c r="B410" s="35"/>
      <c r="C410" s="35"/>
      <c r="D410" s="35"/>
      <c r="E410" s="35"/>
      <c r="F410" s="35"/>
      <c r="G410" s="35"/>
      <c r="H410" s="35"/>
      <c r="I410" s="35"/>
      <c r="J410" s="35"/>
      <c r="K410" s="35"/>
      <c r="L410" s="35"/>
      <c r="M410" s="35"/>
      <c r="N410" s="35"/>
      <c r="O410" s="35"/>
      <c r="P410" s="35"/>
      <c r="Q410" s="35"/>
      <c r="R410" s="35"/>
      <c r="S410" s="35"/>
      <c r="T410" s="35"/>
      <c r="U410" s="35"/>
      <c r="V410" s="35"/>
      <c r="W410" s="35"/>
      <c r="X410" s="35"/>
      <c r="Y410" s="35"/>
      <c r="Z410" s="35"/>
      <c r="AA410" s="35"/>
      <c r="AB410" s="35"/>
      <c r="AC410" s="35"/>
      <c r="AD410" s="35"/>
      <c r="AE410" s="35"/>
      <c r="AF410" s="35"/>
      <c r="AG410" s="35"/>
      <c r="AH410" s="35"/>
      <c r="AI410" s="35"/>
      <c r="AJ410" s="35"/>
      <c r="AK410" s="35"/>
      <c r="AL410" s="35"/>
      <c r="AM410" s="35"/>
      <c r="AN410" s="35"/>
      <c r="AO410" s="35"/>
      <c r="AP410" s="35"/>
      <c r="AQ410" s="35"/>
      <c r="AR410" s="35"/>
      <c r="AS410" s="35"/>
      <c r="AT410" s="35"/>
      <c r="AU410" s="35"/>
    </row>
    <row r="411" spans="1:47" ht="15.75" x14ac:dyDescent="0.25">
      <c r="A411" s="10">
        <v>46291</v>
      </c>
      <c r="B411" s="35"/>
      <c r="C411" s="35"/>
      <c r="D411" s="35"/>
      <c r="E411" s="35"/>
      <c r="F411" s="35"/>
      <c r="G411" s="35"/>
      <c r="H411" s="35"/>
      <c r="I411" s="35"/>
      <c r="J411" s="35"/>
      <c r="K411" s="35"/>
      <c r="L411" s="35"/>
      <c r="M411" s="35"/>
      <c r="N411" s="35"/>
      <c r="O411" s="35"/>
      <c r="P411" s="35"/>
      <c r="Q411" s="35"/>
      <c r="R411" s="35"/>
      <c r="S411" s="35"/>
      <c r="T411" s="35"/>
      <c r="U411" s="35"/>
      <c r="V411" s="35"/>
      <c r="W411" s="35"/>
      <c r="X411" s="35"/>
      <c r="Y411" s="35"/>
      <c r="Z411" s="35"/>
      <c r="AA411" s="35"/>
      <c r="AB411" s="35"/>
      <c r="AC411" s="35"/>
      <c r="AD411" s="35"/>
      <c r="AE411" s="35"/>
      <c r="AF411" s="35"/>
      <c r="AG411" s="35"/>
      <c r="AH411" s="35"/>
      <c r="AI411" s="35"/>
      <c r="AJ411" s="35"/>
      <c r="AK411" s="35"/>
      <c r="AL411" s="35"/>
      <c r="AM411" s="35"/>
      <c r="AN411" s="35"/>
      <c r="AO411" s="35"/>
      <c r="AP411" s="35"/>
      <c r="AQ411" s="35"/>
      <c r="AR411" s="35"/>
      <c r="AS411" s="35"/>
      <c r="AT411" s="35"/>
      <c r="AU411" s="35"/>
    </row>
    <row r="412" spans="1:47" ht="15.75" x14ac:dyDescent="0.25">
      <c r="A412" s="10">
        <v>46292</v>
      </c>
      <c r="B412" s="35"/>
      <c r="C412" s="35"/>
      <c r="D412" s="35"/>
      <c r="E412" s="35"/>
      <c r="F412" s="35"/>
      <c r="G412" s="35"/>
      <c r="H412" s="35"/>
      <c r="I412" s="35"/>
      <c r="J412" s="35"/>
      <c r="K412" s="35"/>
      <c r="L412" s="35"/>
      <c r="M412" s="35"/>
      <c r="N412" s="35"/>
      <c r="O412" s="35"/>
      <c r="P412" s="35"/>
      <c r="Q412" s="35"/>
      <c r="R412" s="35"/>
      <c r="S412" s="35"/>
      <c r="T412" s="35"/>
      <c r="U412" s="35"/>
      <c r="V412" s="35"/>
      <c r="W412" s="35"/>
      <c r="X412" s="35"/>
      <c r="Y412" s="35"/>
      <c r="Z412" s="35"/>
      <c r="AA412" s="35"/>
      <c r="AB412" s="35"/>
      <c r="AC412" s="35"/>
      <c r="AD412" s="35"/>
      <c r="AE412" s="35"/>
      <c r="AF412" s="35"/>
      <c r="AG412" s="35"/>
      <c r="AH412" s="35"/>
      <c r="AI412" s="35"/>
      <c r="AJ412" s="35"/>
      <c r="AK412" s="35"/>
      <c r="AL412" s="35"/>
      <c r="AM412" s="35"/>
      <c r="AN412" s="35"/>
      <c r="AO412" s="35"/>
      <c r="AP412" s="35"/>
      <c r="AQ412" s="35"/>
      <c r="AR412" s="35"/>
      <c r="AS412" s="35"/>
      <c r="AT412" s="35"/>
      <c r="AU412" s="35"/>
    </row>
    <row r="413" spans="1:47" ht="15.75" x14ac:dyDescent="0.25">
      <c r="A413" s="10">
        <v>46293</v>
      </c>
      <c r="B413" s="35"/>
      <c r="C413" s="35"/>
      <c r="D413" s="35"/>
      <c r="E413" s="35"/>
      <c r="F413" s="35"/>
      <c r="G413" s="35"/>
      <c r="H413" s="35"/>
      <c r="I413" s="35"/>
      <c r="J413" s="35"/>
      <c r="K413" s="35"/>
      <c r="L413" s="35"/>
      <c r="M413" s="35"/>
      <c r="N413" s="35"/>
      <c r="O413" s="35"/>
      <c r="P413" s="35"/>
      <c r="Q413" s="35"/>
      <c r="R413" s="35"/>
      <c r="S413" s="35"/>
      <c r="T413" s="35"/>
      <c r="U413" s="35"/>
      <c r="V413" s="35"/>
      <c r="W413" s="35"/>
      <c r="X413" s="35"/>
      <c r="Y413" s="35"/>
      <c r="Z413" s="35"/>
      <c r="AA413" s="35"/>
      <c r="AB413" s="35"/>
      <c r="AC413" s="35"/>
      <c r="AD413" s="35"/>
      <c r="AE413" s="35"/>
      <c r="AF413" s="35"/>
      <c r="AG413" s="35"/>
      <c r="AH413" s="35"/>
      <c r="AI413" s="35"/>
      <c r="AJ413" s="35"/>
      <c r="AK413" s="35"/>
      <c r="AL413" s="35"/>
      <c r="AM413" s="35"/>
      <c r="AN413" s="35"/>
      <c r="AO413" s="35"/>
      <c r="AP413" s="35"/>
      <c r="AQ413" s="35"/>
      <c r="AR413" s="35"/>
      <c r="AS413" s="35"/>
      <c r="AT413" s="35"/>
      <c r="AU413" s="35"/>
    </row>
    <row r="414" spans="1:47" ht="15.75" x14ac:dyDescent="0.25">
      <c r="A414" s="10">
        <v>46294</v>
      </c>
      <c r="B414" s="35"/>
      <c r="C414" s="35"/>
      <c r="D414" s="35"/>
      <c r="E414" s="35"/>
      <c r="F414" s="35"/>
      <c r="G414" s="35"/>
      <c r="H414" s="35"/>
      <c r="I414" s="35"/>
      <c r="J414" s="35"/>
      <c r="K414" s="35"/>
      <c r="L414" s="35"/>
      <c r="M414" s="35"/>
      <c r="N414" s="35"/>
      <c r="O414" s="35"/>
      <c r="P414" s="35"/>
      <c r="Q414" s="35"/>
      <c r="R414" s="35"/>
      <c r="S414" s="35"/>
      <c r="T414" s="35"/>
      <c r="U414" s="35"/>
      <c r="V414" s="35"/>
      <c r="W414" s="35"/>
      <c r="X414" s="35"/>
      <c r="Y414" s="35"/>
      <c r="Z414" s="35"/>
      <c r="AA414" s="35"/>
      <c r="AB414" s="35"/>
      <c r="AC414" s="35"/>
      <c r="AD414" s="35"/>
      <c r="AE414" s="35"/>
      <c r="AF414" s="35"/>
      <c r="AG414" s="35"/>
      <c r="AH414" s="35"/>
      <c r="AI414" s="35"/>
      <c r="AJ414" s="35"/>
      <c r="AK414" s="35"/>
      <c r="AL414" s="35"/>
      <c r="AM414" s="35"/>
      <c r="AN414" s="35"/>
      <c r="AO414" s="35"/>
      <c r="AP414" s="35"/>
      <c r="AQ414" s="35"/>
      <c r="AR414" s="35"/>
      <c r="AS414" s="35"/>
      <c r="AT414" s="35"/>
      <c r="AU414" s="35"/>
    </row>
    <row r="415" spans="1:47" ht="15.75" x14ac:dyDescent="0.25">
      <c r="A415" s="10">
        <v>46295</v>
      </c>
      <c r="B415" s="35"/>
      <c r="C415" s="35"/>
      <c r="D415" s="35"/>
      <c r="E415" s="35"/>
      <c r="F415" s="35"/>
      <c r="G415" s="35"/>
      <c r="H415" s="35"/>
      <c r="I415" s="35"/>
      <c r="J415" s="35"/>
      <c r="K415" s="35"/>
      <c r="L415" s="35"/>
      <c r="M415" s="35"/>
      <c r="N415" s="35"/>
      <c r="O415" s="35"/>
      <c r="P415" s="35"/>
      <c r="Q415" s="35"/>
      <c r="R415" s="35"/>
      <c r="S415" s="35"/>
      <c r="T415" s="35"/>
      <c r="U415" s="35"/>
      <c r="V415" s="35"/>
      <c r="W415" s="35"/>
      <c r="X415" s="35"/>
      <c r="Y415" s="35"/>
      <c r="Z415" s="35"/>
      <c r="AA415" s="35"/>
      <c r="AB415" s="35"/>
      <c r="AC415" s="35"/>
      <c r="AD415" s="35"/>
      <c r="AE415" s="35"/>
      <c r="AF415" s="35"/>
      <c r="AG415" s="35"/>
      <c r="AH415" s="35"/>
      <c r="AI415" s="35"/>
      <c r="AJ415" s="35"/>
      <c r="AK415" s="35"/>
      <c r="AL415" s="35"/>
      <c r="AM415" s="35"/>
      <c r="AN415" s="35"/>
      <c r="AO415" s="35"/>
      <c r="AP415" s="35"/>
      <c r="AQ415" s="35"/>
      <c r="AR415" s="35"/>
      <c r="AS415" s="35"/>
      <c r="AT415" s="35"/>
      <c r="AU415" s="35"/>
    </row>
    <row r="416" spans="1:47" ht="15.75" x14ac:dyDescent="0.25">
      <c r="A416" s="10">
        <v>46296</v>
      </c>
      <c r="B416" s="35"/>
      <c r="C416" s="35"/>
      <c r="D416" s="35"/>
      <c r="E416" s="35"/>
      <c r="F416" s="35"/>
      <c r="G416" s="35"/>
      <c r="H416" s="35"/>
      <c r="I416" s="35"/>
      <c r="J416" s="35"/>
      <c r="K416" s="35"/>
      <c r="L416" s="35"/>
      <c r="M416" s="35"/>
      <c r="N416" s="35"/>
      <c r="O416" s="35"/>
      <c r="P416" s="35"/>
      <c r="Q416" s="35"/>
      <c r="R416" s="35"/>
      <c r="S416" s="35"/>
      <c r="T416" s="35"/>
      <c r="U416" s="35"/>
      <c r="V416" s="35"/>
      <c r="W416" s="35"/>
      <c r="X416" s="35"/>
      <c r="Y416" s="35"/>
      <c r="Z416" s="35"/>
      <c r="AA416" s="35"/>
      <c r="AB416" s="35"/>
      <c r="AC416" s="35"/>
      <c r="AD416" s="35"/>
      <c r="AE416" s="35"/>
      <c r="AF416" s="35"/>
      <c r="AG416" s="35"/>
      <c r="AH416" s="35"/>
      <c r="AI416" s="35"/>
      <c r="AJ416" s="35"/>
      <c r="AK416" s="35"/>
      <c r="AL416" s="35"/>
      <c r="AM416" s="35"/>
      <c r="AN416" s="35"/>
      <c r="AO416" s="35"/>
      <c r="AP416" s="35"/>
      <c r="AQ416" s="35"/>
      <c r="AR416" s="35"/>
      <c r="AS416" s="35"/>
      <c r="AT416" s="35"/>
      <c r="AU416" s="35"/>
    </row>
    <row r="417" spans="1:47" ht="15.75" x14ac:dyDescent="0.25">
      <c r="A417" s="10">
        <v>46297</v>
      </c>
      <c r="B417" s="35"/>
      <c r="C417" s="35"/>
      <c r="D417" s="35"/>
      <c r="E417" s="35"/>
      <c r="F417" s="35"/>
      <c r="G417" s="35"/>
      <c r="H417" s="35"/>
      <c r="I417" s="35"/>
      <c r="J417" s="35"/>
      <c r="K417" s="35"/>
      <c r="L417" s="35"/>
      <c r="M417" s="35"/>
      <c r="N417" s="35"/>
      <c r="O417" s="35"/>
      <c r="P417" s="35"/>
      <c r="Q417" s="35"/>
      <c r="R417" s="35"/>
      <c r="S417" s="35"/>
      <c r="T417" s="35"/>
      <c r="U417" s="35"/>
      <c r="V417" s="35"/>
      <c r="W417" s="35"/>
      <c r="X417" s="35"/>
      <c r="Y417" s="35"/>
      <c r="Z417" s="35"/>
      <c r="AA417" s="35"/>
      <c r="AB417" s="35"/>
      <c r="AC417" s="35"/>
      <c r="AD417" s="35"/>
      <c r="AE417" s="35"/>
      <c r="AF417" s="35"/>
      <c r="AG417" s="35"/>
      <c r="AH417" s="35"/>
      <c r="AI417" s="35"/>
      <c r="AJ417" s="35"/>
      <c r="AK417" s="35"/>
      <c r="AL417" s="35"/>
      <c r="AM417" s="35"/>
      <c r="AN417" s="35"/>
      <c r="AO417" s="35"/>
      <c r="AP417" s="35"/>
      <c r="AQ417" s="35"/>
      <c r="AR417" s="35"/>
      <c r="AS417" s="35"/>
      <c r="AT417" s="35"/>
      <c r="AU417" s="35"/>
    </row>
    <row r="418" spans="1:47" ht="15.75" x14ac:dyDescent="0.25">
      <c r="A418" s="10">
        <v>46298</v>
      </c>
      <c r="B418" s="35"/>
      <c r="C418" s="35"/>
      <c r="D418" s="35"/>
      <c r="E418" s="35"/>
      <c r="F418" s="35"/>
      <c r="G418" s="35"/>
      <c r="H418" s="35"/>
      <c r="I418" s="35"/>
      <c r="J418" s="35"/>
      <c r="K418" s="35"/>
      <c r="L418" s="35"/>
      <c r="M418" s="35"/>
      <c r="N418" s="35"/>
      <c r="O418" s="35"/>
      <c r="P418" s="35"/>
      <c r="Q418" s="35"/>
      <c r="R418" s="35"/>
      <c r="S418" s="35"/>
      <c r="T418" s="35"/>
      <c r="U418" s="35"/>
      <c r="V418" s="35"/>
      <c r="W418" s="35"/>
      <c r="X418" s="35"/>
      <c r="Y418" s="35"/>
      <c r="Z418" s="35"/>
      <c r="AA418" s="35"/>
      <c r="AB418" s="35"/>
      <c r="AC418" s="35"/>
      <c r="AD418" s="35"/>
      <c r="AE418" s="35"/>
      <c r="AF418" s="35"/>
      <c r="AG418" s="35"/>
      <c r="AH418" s="35"/>
      <c r="AI418" s="35"/>
      <c r="AJ418" s="35"/>
      <c r="AK418" s="35"/>
      <c r="AL418" s="35"/>
      <c r="AM418" s="35"/>
      <c r="AN418" s="35"/>
      <c r="AO418" s="35"/>
      <c r="AP418" s="35"/>
      <c r="AQ418" s="35"/>
      <c r="AR418" s="35"/>
      <c r="AS418" s="35"/>
      <c r="AT418" s="35"/>
      <c r="AU418" s="35"/>
    </row>
    <row r="419" spans="1:47" ht="15.75" x14ac:dyDescent="0.25">
      <c r="A419" s="10">
        <v>46299</v>
      </c>
      <c r="B419" s="35"/>
      <c r="C419" s="35"/>
      <c r="D419" s="35"/>
      <c r="E419" s="35"/>
      <c r="F419" s="35"/>
      <c r="G419" s="35"/>
      <c r="H419" s="35"/>
      <c r="I419" s="35"/>
      <c r="J419" s="35"/>
      <c r="K419" s="35"/>
      <c r="L419" s="35"/>
      <c r="M419" s="35"/>
      <c r="N419" s="35"/>
      <c r="O419" s="35"/>
      <c r="P419" s="35"/>
      <c r="Q419" s="35"/>
      <c r="R419" s="35"/>
      <c r="S419" s="35"/>
      <c r="T419" s="35"/>
      <c r="U419" s="35"/>
      <c r="V419" s="35"/>
      <c r="W419" s="35"/>
      <c r="X419" s="35"/>
      <c r="Y419" s="35"/>
      <c r="Z419" s="35"/>
      <c r="AA419" s="35"/>
      <c r="AB419" s="35"/>
      <c r="AC419" s="35"/>
      <c r="AD419" s="35"/>
      <c r="AE419" s="35"/>
      <c r="AF419" s="35"/>
      <c r="AG419" s="35"/>
      <c r="AH419" s="35"/>
      <c r="AI419" s="35"/>
      <c r="AJ419" s="35"/>
      <c r="AK419" s="35"/>
      <c r="AL419" s="35"/>
      <c r="AM419" s="35"/>
      <c r="AN419" s="35"/>
      <c r="AO419" s="35"/>
      <c r="AP419" s="35"/>
      <c r="AQ419" s="35"/>
      <c r="AR419" s="35"/>
      <c r="AS419" s="35"/>
      <c r="AT419" s="35"/>
      <c r="AU419" s="35"/>
    </row>
    <row r="420" spans="1:47" ht="15.75" x14ac:dyDescent="0.25">
      <c r="A420" s="10">
        <v>46300</v>
      </c>
      <c r="B420" s="35"/>
      <c r="C420" s="35"/>
      <c r="D420" s="35"/>
      <c r="E420" s="35"/>
      <c r="F420" s="35"/>
      <c r="G420" s="35"/>
      <c r="H420" s="35"/>
      <c r="I420" s="35"/>
      <c r="J420" s="35"/>
      <c r="K420" s="35"/>
      <c r="L420" s="35"/>
      <c r="M420" s="35"/>
      <c r="N420" s="35"/>
      <c r="O420" s="35"/>
      <c r="P420" s="35"/>
      <c r="Q420" s="35"/>
      <c r="R420" s="35"/>
      <c r="S420" s="35"/>
      <c r="T420" s="35"/>
      <c r="U420" s="35"/>
      <c r="V420" s="35"/>
      <c r="W420" s="35"/>
      <c r="X420" s="35"/>
      <c r="Y420" s="35"/>
      <c r="Z420" s="35"/>
      <c r="AA420" s="35"/>
      <c r="AB420" s="35"/>
      <c r="AC420" s="35"/>
      <c r="AD420" s="35"/>
      <c r="AE420" s="35"/>
      <c r="AF420" s="35"/>
      <c r="AG420" s="35"/>
      <c r="AH420" s="35"/>
      <c r="AI420" s="35"/>
      <c r="AJ420" s="35"/>
      <c r="AK420" s="35"/>
      <c r="AL420" s="35"/>
      <c r="AM420" s="35"/>
      <c r="AN420" s="35"/>
      <c r="AO420" s="35"/>
      <c r="AP420" s="35"/>
      <c r="AQ420" s="35"/>
      <c r="AR420" s="35"/>
      <c r="AS420" s="35"/>
      <c r="AT420" s="35"/>
      <c r="AU420" s="35"/>
    </row>
    <row r="421" spans="1:47" ht="15.75" x14ac:dyDescent="0.25">
      <c r="A421" s="10">
        <v>46301</v>
      </c>
      <c r="B421" s="35"/>
      <c r="C421" s="35"/>
      <c r="D421" s="35"/>
      <c r="E421" s="35"/>
      <c r="F421" s="35"/>
      <c r="G421" s="35"/>
      <c r="H421" s="35"/>
      <c r="I421" s="35"/>
      <c r="J421" s="35"/>
      <c r="K421" s="35"/>
      <c r="L421" s="35"/>
      <c r="M421" s="35"/>
      <c r="N421" s="35"/>
      <c r="O421" s="35"/>
      <c r="P421" s="35"/>
      <c r="Q421" s="35"/>
      <c r="R421" s="35"/>
      <c r="S421" s="35"/>
      <c r="T421" s="35"/>
      <c r="U421" s="35"/>
      <c r="V421" s="35"/>
      <c r="W421" s="35"/>
      <c r="X421" s="35"/>
      <c r="Y421" s="35"/>
      <c r="Z421" s="35"/>
      <c r="AA421" s="35"/>
      <c r="AB421" s="35"/>
      <c r="AC421" s="35"/>
      <c r="AD421" s="35"/>
      <c r="AE421" s="35"/>
      <c r="AF421" s="35"/>
      <c r="AG421" s="35"/>
      <c r="AH421" s="35"/>
      <c r="AI421" s="35"/>
      <c r="AJ421" s="35"/>
      <c r="AK421" s="35"/>
      <c r="AL421" s="35"/>
      <c r="AM421" s="35"/>
      <c r="AN421" s="35"/>
      <c r="AO421" s="35"/>
      <c r="AP421" s="35"/>
      <c r="AQ421" s="35"/>
      <c r="AR421" s="35"/>
      <c r="AS421" s="35"/>
      <c r="AT421" s="35"/>
      <c r="AU421" s="35"/>
    </row>
    <row r="422" spans="1:47" ht="15.75" x14ac:dyDescent="0.25">
      <c r="A422" s="10">
        <v>46302</v>
      </c>
      <c r="B422" s="35"/>
      <c r="C422" s="35"/>
      <c r="D422" s="35"/>
      <c r="E422" s="35"/>
      <c r="F422" s="35"/>
      <c r="G422" s="35"/>
      <c r="H422" s="35"/>
      <c r="I422" s="35"/>
      <c r="J422" s="35"/>
      <c r="K422" s="35"/>
      <c r="L422" s="35"/>
      <c r="M422" s="35"/>
      <c r="N422" s="35"/>
      <c r="O422" s="35"/>
      <c r="P422" s="35"/>
      <c r="Q422" s="35"/>
      <c r="R422" s="35"/>
      <c r="S422" s="35"/>
      <c r="T422" s="35"/>
      <c r="U422" s="35"/>
      <c r="V422" s="35"/>
      <c r="W422" s="35"/>
      <c r="X422" s="35"/>
      <c r="Y422" s="35"/>
      <c r="Z422" s="35"/>
      <c r="AA422" s="35"/>
      <c r="AB422" s="35"/>
      <c r="AC422" s="35"/>
      <c r="AD422" s="35"/>
      <c r="AE422" s="35"/>
      <c r="AF422" s="35"/>
      <c r="AG422" s="35"/>
      <c r="AH422" s="35"/>
      <c r="AI422" s="35"/>
      <c r="AJ422" s="35"/>
      <c r="AK422" s="35"/>
      <c r="AL422" s="35"/>
      <c r="AM422" s="35"/>
      <c r="AN422" s="35"/>
      <c r="AO422" s="35"/>
      <c r="AP422" s="35"/>
      <c r="AQ422" s="35"/>
      <c r="AR422" s="35"/>
      <c r="AS422" s="35"/>
      <c r="AT422" s="35"/>
      <c r="AU422" s="35"/>
    </row>
    <row r="423" spans="1:47" ht="15.75" x14ac:dyDescent="0.25">
      <c r="A423" s="10">
        <v>46303</v>
      </c>
      <c r="B423" s="35"/>
      <c r="C423" s="35"/>
      <c r="D423" s="35"/>
      <c r="E423" s="35"/>
      <c r="F423" s="35"/>
      <c r="G423" s="35"/>
      <c r="H423" s="35"/>
      <c r="I423" s="35"/>
      <c r="J423" s="35"/>
      <c r="K423" s="35"/>
      <c r="L423" s="35"/>
      <c r="M423" s="35"/>
      <c r="N423" s="35"/>
      <c r="O423" s="35"/>
      <c r="P423" s="35"/>
      <c r="Q423" s="35"/>
      <c r="R423" s="35"/>
      <c r="S423" s="35"/>
      <c r="T423" s="35"/>
      <c r="U423" s="35"/>
      <c r="V423" s="35"/>
      <c r="W423" s="35"/>
      <c r="X423" s="35"/>
      <c r="Y423" s="35"/>
      <c r="Z423" s="35"/>
      <c r="AA423" s="35"/>
      <c r="AB423" s="35"/>
      <c r="AC423" s="35"/>
      <c r="AD423" s="35"/>
      <c r="AE423" s="35"/>
      <c r="AF423" s="35"/>
      <c r="AG423" s="35"/>
      <c r="AH423" s="35"/>
      <c r="AI423" s="35"/>
      <c r="AJ423" s="35"/>
      <c r="AK423" s="35"/>
      <c r="AL423" s="35"/>
      <c r="AM423" s="35"/>
      <c r="AN423" s="35"/>
      <c r="AO423" s="35"/>
      <c r="AP423" s="35"/>
      <c r="AQ423" s="35"/>
      <c r="AR423" s="35"/>
      <c r="AS423" s="35"/>
      <c r="AT423" s="35"/>
      <c r="AU423" s="35"/>
    </row>
    <row r="424" spans="1:47" ht="15.75" x14ac:dyDescent="0.25">
      <c r="A424" s="10">
        <v>46304</v>
      </c>
      <c r="B424" s="35"/>
      <c r="C424" s="35"/>
      <c r="D424" s="35"/>
      <c r="E424" s="35"/>
      <c r="F424" s="35"/>
      <c r="G424" s="35"/>
      <c r="H424" s="35"/>
      <c r="I424" s="35"/>
      <c r="J424" s="35"/>
      <c r="K424" s="35"/>
      <c r="L424" s="35"/>
      <c r="M424" s="35"/>
      <c r="N424" s="35"/>
      <c r="O424" s="35"/>
      <c r="P424" s="35"/>
      <c r="Q424" s="35"/>
      <c r="R424" s="35"/>
      <c r="S424" s="35"/>
      <c r="T424" s="35"/>
      <c r="U424" s="35"/>
      <c r="V424" s="35"/>
      <c r="W424" s="35"/>
      <c r="X424" s="35"/>
      <c r="Y424" s="35"/>
      <c r="Z424" s="35"/>
      <c r="AA424" s="35"/>
      <c r="AB424" s="35"/>
      <c r="AC424" s="35"/>
      <c r="AD424" s="35"/>
      <c r="AE424" s="35"/>
      <c r="AF424" s="35"/>
      <c r="AG424" s="35"/>
      <c r="AH424" s="35"/>
      <c r="AI424" s="35"/>
      <c r="AJ424" s="35"/>
      <c r="AK424" s="35"/>
      <c r="AL424" s="35"/>
      <c r="AM424" s="35"/>
      <c r="AN424" s="35"/>
      <c r="AO424" s="35"/>
      <c r="AP424" s="35"/>
      <c r="AQ424" s="35"/>
      <c r="AR424" s="35"/>
      <c r="AS424" s="35"/>
      <c r="AT424" s="35"/>
      <c r="AU424" s="35"/>
    </row>
    <row r="425" spans="1:47" ht="15.75" x14ac:dyDescent="0.25">
      <c r="A425" s="10">
        <v>46305</v>
      </c>
      <c r="B425" s="35"/>
      <c r="C425" s="35"/>
      <c r="D425" s="35"/>
      <c r="E425" s="35"/>
      <c r="F425" s="35"/>
      <c r="G425" s="35"/>
      <c r="H425" s="35"/>
      <c r="I425" s="35"/>
      <c r="J425" s="35"/>
      <c r="K425" s="35"/>
      <c r="L425" s="35"/>
      <c r="M425" s="35"/>
      <c r="N425" s="35"/>
      <c r="O425" s="35"/>
      <c r="P425" s="35"/>
      <c r="Q425" s="35"/>
      <c r="R425" s="35"/>
      <c r="S425" s="35"/>
      <c r="T425" s="35"/>
      <c r="U425" s="35"/>
      <c r="V425" s="35"/>
      <c r="W425" s="35"/>
      <c r="X425" s="35"/>
      <c r="Y425" s="35"/>
      <c r="Z425" s="35"/>
      <c r="AA425" s="35"/>
      <c r="AB425" s="35"/>
      <c r="AC425" s="35"/>
      <c r="AD425" s="35"/>
      <c r="AE425" s="35"/>
      <c r="AF425" s="35"/>
      <c r="AG425" s="35"/>
      <c r="AH425" s="35"/>
      <c r="AI425" s="35"/>
      <c r="AJ425" s="35"/>
      <c r="AK425" s="35"/>
      <c r="AL425" s="35"/>
      <c r="AM425" s="35"/>
      <c r="AN425" s="35"/>
      <c r="AO425" s="35"/>
      <c r="AP425" s="35"/>
      <c r="AQ425" s="35"/>
      <c r="AR425" s="35"/>
      <c r="AS425" s="35"/>
      <c r="AT425" s="35"/>
      <c r="AU425" s="35"/>
    </row>
    <row r="426" spans="1:47" ht="15.75" x14ac:dyDescent="0.25">
      <c r="A426" s="10">
        <v>46306</v>
      </c>
      <c r="B426" s="35"/>
      <c r="C426" s="35"/>
      <c r="D426" s="35"/>
      <c r="E426" s="35"/>
      <c r="F426" s="35"/>
      <c r="G426" s="35"/>
      <c r="H426" s="35"/>
      <c r="I426" s="35"/>
      <c r="J426" s="35"/>
      <c r="K426" s="35"/>
      <c r="L426" s="35"/>
      <c r="M426" s="35"/>
      <c r="N426" s="35"/>
      <c r="O426" s="35"/>
      <c r="P426" s="35"/>
      <c r="Q426" s="35"/>
      <c r="R426" s="35"/>
      <c r="S426" s="35"/>
      <c r="T426" s="35"/>
      <c r="U426" s="35"/>
      <c r="V426" s="35"/>
      <c r="W426" s="35"/>
      <c r="X426" s="35"/>
      <c r="Y426" s="35"/>
      <c r="Z426" s="35"/>
      <c r="AA426" s="35"/>
      <c r="AB426" s="35"/>
      <c r="AC426" s="35"/>
      <c r="AD426" s="35"/>
      <c r="AE426" s="35"/>
      <c r="AF426" s="35"/>
      <c r="AG426" s="35"/>
      <c r="AH426" s="35"/>
      <c r="AI426" s="35"/>
      <c r="AJ426" s="35"/>
      <c r="AK426" s="35"/>
      <c r="AL426" s="35"/>
      <c r="AM426" s="35"/>
      <c r="AN426" s="35"/>
      <c r="AO426" s="35"/>
      <c r="AP426" s="35"/>
      <c r="AQ426" s="35"/>
      <c r="AR426" s="35"/>
      <c r="AS426" s="35"/>
      <c r="AT426" s="35"/>
      <c r="AU426" s="35"/>
    </row>
    <row r="427" spans="1:47" ht="15.75" x14ac:dyDescent="0.25">
      <c r="A427" s="10">
        <v>46307</v>
      </c>
      <c r="B427" s="35"/>
      <c r="C427" s="35"/>
      <c r="D427" s="35"/>
      <c r="E427" s="35"/>
      <c r="F427" s="35"/>
      <c r="G427" s="35"/>
      <c r="H427" s="35"/>
      <c r="I427" s="35"/>
      <c r="J427" s="35"/>
      <c r="K427" s="35"/>
      <c r="L427" s="35"/>
      <c r="M427" s="35"/>
      <c r="N427" s="35"/>
      <c r="O427" s="35"/>
      <c r="P427" s="35"/>
      <c r="Q427" s="35"/>
      <c r="R427" s="35"/>
      <c r="S427" s="35"/>
      <c r="T427" s="35"/>
      <c r="U427" s="35"/>
      <c r="V427" s="35"/>
      <c r="W427" s="35"/>
      <c r="X427" s="35"/>
      <c r="Y427" s="35"/>
      <c r="Z427" s="35"/>
      <c r="AA427" s="35"/>
      <c r="AB427" s="35"/>
      <c r="AC427" s="35"/>
      <c r="AD427" s="35"/>
      <c r="AE427" s="35"/>
      <c r="AF427" s="35"/>
      <c r="AG427" s="35"/>
      <c r="AH427" s="35"/>
      <c r="AI427" s="35"/>
      <c r="AJ427" s="35"/>
      <c r="AK427" s="35"/>
      <c r="AL427" s="35"/>
      <c r="AM427" s="35"/>
      <c r="AN427" s="35"/>
      <c r="AO427" s="35"/>
      <c r="AP427" s="35"/>
      <c r="AQ427" s="35"/>
      <c r="AR427" s="35"/>
      <c r="AS427" s="35"/>
      <c r="AT427" s="35"/>
      <c r="AU427" s="35"/>
    </row>
    <row r="428" spans="1:47" ht="15.75" x14ac:dyDescent="0.25">
      <c r="A428" s="10">
        <v>46308</v>
      </c>
      <c r="B428" s="35"/>
      <c r="C428" s="35"/>
      <c r="D428" s="35"/>
      <c r="E428" s="35"/>
      <c r="F428" s="35"/>
      <c r="G428" s="35"/>
      <c r="H428" s="35"/>
      <c r="I428" s="35"/>
      <c r="J428" s="35"/>
      <c r="K428" s="35"/>
      <c r="L428" s="35"/>
      <c r="M428" s="35"/>
      <c r="N428" s="35"/>
      <c r="O428" s="35"/>
      <c r="P428" s="35"/>
      <c r="Q428" s="35"/>
      <c r="R428" s="35"/>
      <c r="S428" s="35"/>
      <c r="T428" s="35"/>
      <c r="U428" s="35"/>
      <c r="V428" s="35"/>
      <c r="W428" s="35"/>
      <c r="X428" s="35"/>
      <c r="Y428" s="35"/>
      <c r="Z428" s="35"/>
      <c r="AA428" s="35"/>
      <c r="AB428" s="35"/>
      <c r="AC428" s="35"/>
      <c r="AD428" s="35"/>
      <c r="AE428" s="35"/>
      <c r="AF428" s="35"/>
      <c r="AG428" s="35"/>
      <c r="AH428" s="35"/>
      <c r="AI428" s="35"/>
      <c r="AJ428" s="35"/>
      <c r="AK428" s="35"/>
      <c r="AL428" s="35"/>
      <c r="AM428" s="35"/>
      <c r="AN428" s="35"/>
      <c r="AO428" s="35"/>
      <c r="AP428" s="35"/>
      <c r="AQ428" s="35"/>
      <c r="AR428" s="35"/>
      <c r="AS428" s="35"/>
      <c r="AT428" s="35"/>
      <c r="AU428" s="35"/>
    </row>
    <row r="429" spans="1:47" ht="15.75" x14ac:dyDescent="0.25">
      <c r="A429" s="10">
        <v>46309</v>
      </c>
      <c r="B429" s="35"/>
      <c r="C429" s="35"/>
      <c r="D429" s="35"/>
      <c r="E429" s="35"/>
      <c r="F429" s="35"/>
      <c r="G429" s="35"/>
      <c r="H429" s="35"/>
      <c r="I429" s="35"/>
      <c r="J429" s="35"/>
      <c r="K429" s="35"/>
      <c r="L429" s="35"/>
      <c r="M429" s="35"/>
      <c r="N429" s="35"/>
      <c r="O429" s="35"/>
      <c r="P429" s="35"/>
      <c r="Q429" s="35"/>
      <c r="R429" s="35"/>
      <c r="S429" s="35"/>
      <c r="T429" s="35"/>
      <c r="U429" s="35"/>
      <c r="V429" s="35"/>
      <c r="W429" s="35"/>
      <c r="X429" s="35"/>
      <c r="Y429" s="35"/>
      <c r="Z429" s="35"/>
      <c r="AA429" s="35"/>
      <c r="AB429" s="35"/>
      <c r="AC429" s="35"/>
      <c r="AD429" s="35"/>
      <c r="AE429" s="35"/>
      <c r="AF429" s="35"/>
      <c r="AG429" s="35"/>
      <c r="AH429" s="35"/>
      <c r="AI429" s="35"/>
      <c r="AJ429" s="35"/>
      <c r="AK429" s="35"/>
      <c r="AL429" s="35"/>
      <c r="AM429" s="35"/>
      <c r="AN429" s="35"/>
      <c r="AO429" s="35"/>
      <c r="AP429" s="35"/>
      <c r="AQ429" s="35"/>
      <c r="AR429" s="35"/>
      <c r="AS429" s="35"/>
      <c r="AT429" s="35"/>
      <c r="AU429" s="35"/>
    </row>
    <row r="430" spans="1:47" ht="15.75" x14ac:dyDescent="0.25">
      <c r="A430" s="10">
        <v>46310</v>
      </c>
      <c r="B430" s="35"/>
      <c r="C430" s="35"/>
      <c r="D430" s="35"/>
      <c r="E430" s="35"/>
      <c r="F430" s="35"/>
      <c r="G430" s="35"/>
      <c r="H430" s="35"/>
      <c r="I430" s="35"/>
      <c r="J430" s="35"/>
      <c r="K430" s="35"/>
      <c r="L430" s="35"/>
      <c r="M430" s="35"/>
      <c r="N430" s="35"/>
      <c r="O430" s="35"/>
      <c r="P430" s="35"/>
      <c r="Q430" s="35"/>
      <c r="R430" s="35"/>
      <c r="S430" s="35"/>
      <c r="T430" s="35"/>
      <c r="U430" s="35"/>
      <c r="V430" s="35"/>
      <c r="W430" s="35"/>
      <c r="X430" s="35"/>
      <c r="Y430" s="35"/>
      <c r="Z430" s="35"/>
      <c r="AA430" s="35"/>
      <c r="AB430" s="35"/>
      <c r="AC430" s="35"/>
      <c r="AD430" s="35"/>
      <c r="AE430" s="35"/>
      <c r="AF430" s="35"/>
      <c r="AG430" s="35"/>
      <c r="AH430" s="35"/>
      <c r="AI430" s="35"/>
      <c r="AJ430" s="35"/>
      <c r="AK430" s="35"/>
      <c r="AL430" s="35"/>
      <c r="AM430" s="35"/>
      <c r="AN430" s="35"/>
      <c r="AO430" s="35"/>
      <c r="AP430" s="35"/>
      <c r="AQ430" s="35"/>
      <c r="AR430" s="35"/>
      <c r="AS430" s="35"/>
      <c r="AT430" s="35"/>
      <c r="AU430" s="35"/>
    </row>
    <row r="431" spans="1:47" ht="15.75" x14ac:dyDescent="0.25">
      <c r="A431" s="10">
        <v>46311</v>
      </c>
      <c r="B431" s="35"/>
      <c r="C431" s="35"/>
      <c r="D431" s="35"/>
      <c r="E431" s="35"/>
      <c r="F431" s="35"/>
      <c r="G431" s="35"/>
      <c r="H431" s="35"/>
      <c r="I431" s="35"/>
      <c r="J431" s="35"/>
      <c r="K431" s="35"/>
      <c r="L431" s="35"/>
      <c r="M431" s="35"/>
      <c r="N431" s="35"/>
      <c r="O431" s="35"/>
      <c r="P431" s="35"/>
      <c r="Q431" s="35"/>
      <c r="R431" s="35"/>
      <c r="S431" s="35"/>
      <c r="T431" s="35"/>
      <c r="U431" s="35"/>
      <c r="V431" s="35"/>
      <c r="W431" s="35"/>
      <c r="X431" s="35"/>
      <c r="Y431" s="35"/>
      <c r="Z431" s="35"/>
      <c r="AA431" s="35"/>
      <c r="AB431" s="35"/>
      <c r="AC431" s="35"/>
      <c r="AD431" s="35"/>
      <c r="AE431" s="35"/>
      <c r="AF431" s="35"/>
      <c r="AG431" s="35"/>
      <c r="AH431" s="35"/>
      <c r="AI431" s="35"/>
      <c r="AJ431" s="35"/>
      <c r="AK431" s="35"/>
      <c r="AL431" s="35"/>
      <c r="AM431" s="35"/>
      <c r="AN431" s="35"/>
      <c r="AO431" s="35"/>
      <c r="AP431" s="35"/>
      <c r="AQ431" s="35"/>
      <c r="AR431" s="35"/>
      <c r="AS431" s="35"/>
      <c r="AT431" s="35"/>
      <c r="AU431" s="35"/>
    </row>
    <row r="432" spans="1:47" ht="15.75" x14ac:dyDescent="0.25">
      <c r="A432" s="10">
        <v>46312</v>
      </c>
      <c r="B432" s="35"/>
      <c r="C432" s="35"/>
      <c r="D432" s="35"/>
      <c r="E432" s="35"/>
      <c r="F432" s="35"/>
      <c r="G432" s="35"/>
      <c r="H432" s="35"/>
      <c r="I432" s="35"/>
      <c r="J432" s="35"/>
      <c r="K432" s="35"/>
      <c r="L432" s="35"/>
      <c r="M432" s="35"/>
      <c r="N432" s="35"/>
      <c r="O432" s="35"/>
      <c r="P432" s="35"/>
      <c r="Q432" s="35"/>
      <c r="R432" s="35"/>
      <c r="S432" s="35"/>
      <c r="T432" s="35"/>
      <c r="U432" s="35"/>
      <c r="V432" s="35"/>
      <c r="W432" s="35"/>
      <c r="X432" s="35"/>
      <c r="Y432" s="35"/>
      <c r="Z432" s="35"/>
      <c r="AA432" s="35"/>
      <c r="AB432" s="35"/>
      <c r="AC432" s="35"/>
      <c r="AD432" s="35"/>
      <c r="AE432" s="35"/>
      <c r="AF432" s="35"/>
      <c r="AG432" s="35"/>
      <c r="AH432" s="35"/>
      <c r="AI432" s="35"/>
      <c r="AJ432" s="35"/>
      <c r="AK432" s="35"/>
      <c r="AL432" s="35"/>
      <c r="AM432" s="35"/>
      <c r="AN432" s="35"/>
      <c r="AO432" s="35"/>
      <c r="AP432" s="35"/>
      <c r="AQ432" s="35"/>
      <c r="AR432" s="35"/>
      <c r="AS432" s="35"/>
      <c r="AT432" s="35"/>
      <c r="AU432" s="35"/>
    </row>
    <row r="433" spans="1:47" ht="15.75" x14ac:dyDescent="0.25">
      <c r="A433" s="10">
        <v>46313</v>
      </c>
      <c r="B433" s="35"/>
      <c r="C433" s="35"/>
      <c r="D433" s="35"/>
      <c r="E433" s="35"/>
      <c r="F433" s="35"/>
      <c r="G433" s="35"/>
      <c r="H433" s="35"/>
      <c r="I433" s="35"/>
      <c r="J433" s="35"/>
      <c r="K433" s="35"/>
      <c r="L433" s="35"/>
      <c r="M433" s="35"/>
      <c r="N433" s="35"/>
      <c r="O433" s="35"/>
      <c r="P433" s="35"/>
      <c r="Q433" s="35"/>
      <c r="R433" s="35"/>
      <c r="S433" s="35"/>
      <c r="T433" s="35"/>
      <c r="U433" s="35"/>
      <c r="V433" s="35"/>
      <c r="W433" s="35"/>
      <c r="X433" s="35"/>
      <c r="Y433" s="35"/>
      <c r="Z433" s="35"/>
      <c r="AA433" s="35"/>
      <c r="AB433" s="35"/>
      <c r="AC433" s="35"/>
      <c r="AD433" s="35"/>
      <c r="AE433" s="35"/>
      <c r="AF433" s="35"/>
      <c r="AG433" s="35"/>
      <c r="AH433" s="35"/>
      <c r="AI433" s="35"/>
      <c r="AJ433" s="35"/>
      <c r="AK433" s="35"/>
      <c r="AL433" s="35"/>
      <c r="AM433" s="35"/>
      <c r="AN433" s="35"/>
      <c r="AO433" s="35"/>
      <c r="AP433" s="35"/>
      <c r="AQ433" s="35"/>
      <c r="AR433" s="35"/>
      <c r="AS433" s="35"/>
      <c r="AT433" s="35"/>
      <c r="AU433" s="35"/>
    </row>
    <row r="434" spans="1:47" ht="15.75" x14ac:dyDescent="0.25">
      <c r="A434" s="10">
        <v>46314</v>
      </c>
      <c r="B434" s="35"/>
      <c r="C434" s="35"/>
      <c r="D434" s="35"/>
      <c r="E434" s="35"/>
      <c r="F434" s="35"/>
      <c r="G434" s="35"/>
      <c r="H434" s="35"/>
      <c r="I434" s="35"/>
      <c r="J434" s="35"/>
      <c r="K434" s="35"/>
      <c r="L434" s="35"/>
      <c r="M434" s="35"/>
      <c r="N434" s="35"/>
      <c r="O434" s="35"/>
      <c r="P434" s="35"/>
      <c r="Q434" s="35"/>
      <c r="R434" s="35"/>
      <c r="S434" s="35"/>
      <c r="T434" s="35"/>
      <c r="U434" s="35"/>
      <c r="V434" s="35"/>
      <c r="W434" s="35"/>
      <c r="X434" s="35"/>
      <c r="Y434" s="35"/>
      <c r="Z434" s="35"/>
      <c r="AA434" s="35"/>
      <c r="AB434" s="35"/>
      <c r="AC434" s="35"/>
      <c r="AD434" s="35"/>
      <c r="AE434" s="35"/>
      <c r="AF434" s="35"/>
      <c r="AG434" s="35"/>
      <c r="AH434" s="35"/>
      <c r="AI434" s="35"/>
      <c r="AJ434" s="35"/>
      <c r="AK434" s="35"/>
      <c r="AL434" s="35"/>
      <c r="AM434" s="35"/>
      <c r="AN434" s="35"/>
      <c r="AO434" s="35"/>
      <c r="AP434" s="35"/>
      <c r="AQ434" s="35"/>
      <c r="AR434" s="35"/>
      <c r="AS434" s="35"/>
      <c r="AT434" s="35"/>
      <c r="AU434" s="35"/>
    </row>
    <row r="435" spans="1:47" ht="15.75" x14ac:dyDescent="0.25">
      <c r="A435" s="10">
        <v>46315</v>
      </c>
      <c r="B435" s="35"/>
      <c r="C435" s="35"/>
      <c r="D435" s="35"/>
      <c r="E435" s="35"/>
      <c r="F435" s="35"/>
      <c r="G435" s="35"/>
      <c r="H435" s="35"/>
      <c r="I435" s="35"/>
      <c r="J435" s="35"/>
      <c r="K435" s="35"/>
      <c r="L435" s="35"/>
      <c r="M435" s="35"/>
      <c r="N435" s="35"/>
      <c r="O435" s="35"/>
      <c r="P435" s="35"/>
      <c r="Q435" s="35"/>
      <c r="R435" s="35"/>
      <c r="S435" s="35"/>
      <c r="T435" s="35"/>
      <c r="U435" s="35"/>
      <c r="V435" s="35"/>
      <c r="W435" s="35"/>
      <c r="X435" s="35"/>
      <c r="Y435" s="35"/>
      <c r="Z435" s="35"/>
      <c r="AA435" s="35"/>
      <c r="AB435" s="35"/>
      <c r="AC435" s="35"/>
      <c r="AD435" s="35"/>
      <c r="AE435" s="35"/>
      <c r="AF435" s="35"/>
      <c r="AG435" s="35"/>
      <c r="AH435" s="35"/>
      <c r="AI435" s="35"/>
      <c r="AJ435" s="35"/>
      <c r="AK435" s="35"/>
      <c r="AL435" s="35"/>
      <c r="AM435" s="35"/>
      <c r="AN435" s="35"/>
      <c r="AO435" s="35"/>
      <c r="AP435" s="35"/>
      <c r="AQ435" s="35"/>
      <c r="AR435" s="35"/>
      <c r="AS435" s="35"/>
      <c r="AT435" s="35"/>
      <c r="AU435" s="35"/>
    </row>
    <row r="436" spans="1:47" ht="15.75" x14ac:dyDescent="0.25">
      <c r="A436" s="10">
        <v>46316</v>
      </c>
      <c r="B436" s="35"/>
      <c r="C436" s="35"/>
      <c r="D436" s="35"/>
      <c r="E436" s="35"/>
      <c r="F436" s="35"/>
      <c r="G436" s="35"/>
      <c r="H436" s="35"/>
      <c r="I436" s="35"/>
      <c r="J436" s="35"/>
      <c r="K436" s="35"/>
      <c r="L436" s="35"/>
      <c r="M436" s="35"/>
      <c r="N436" s="35"/>
      <c r="O436" s="35"/>
      <c r="P436" s="35"/>
      <c r="Q436" s="35"/>
      <c r="R436" s="35"/>
      <c r="S436" s="35"/>
      <c r="T436" s="35"/>
      <c r="U436" s="35"/>
      <c r="V436" s="35"/>
      <c r="W436" s="35"/>
      <c r="X436" s="35"/>
      <c r="Y436" s="35"/>
      <c r="Z436" s="35"/>
      <c r="AA436" s="35"/>
      <c r="AB436" s="35"/>
      <c r="AC436" s="35"/>
      <c r="AD436" s="35"/>
      <c r="AE436" s="35"/>
      <c r="AF436" s="35"/>
      <c r="AG436" s="35"/>
      <c r="AH436" s="35"/>
      <c r="AI436" s="35"/>
      <c r="AJ436" s="35"/>
      <c r="AK436" s="35"/>
      <c r="AL436" s="35"/>
      <c r="AM436" s="35"/>
      <c r="AN436" s="35"/>
      <c r="AO436" s="35"/>
      <c r="AP436" s="35"/>
      <c r="AQ436" s="35"/>
      <c r="AR436" s="35"/>
      <c r="AS436" s="35"/>
      <c r="AT436" s="35"/>
      <c r="AU436" s="35"/>
    </row>
    <row r="437" spans="1:47" ht="15.75" x14ac:dyDescent="0.25">
      <c r="A437" s="10">
        <v>46317</v>
      </c>
      <c r="B437" s="35"/>
      <c r="C437" s="35"/>
      <c r="D437" s="35"/>
      <c r="E437" s="35"/>
      <c r="F437" s="35"/>
      <c r="G437" s="35"/>
      <c r="H437" s="35"/>
      <c r="I437" s="35"/>
      <c r="J437" s="35"/>
      <c r="K437" s="35"/>
      <c r="L437" s="35"/>
      <c r="M437" s="35"/>
      <c r="N437" s="35"/>
      <c r="O437" s="35"/>
      <c r="P437" s="35"/>
      <c r="Q437" s="35"/>
      <c r="R437" s="35"/>
      <c r="S437" s="35"/>
      <c r="T437" s="35"/>
      <c r="U437" s="35"/>
      <c r="V437" s="35"/>
      <c r="W437" s="35"/>
      <c r="X437" s="35"/>
      <c r="Y437" s="35"/>
      <c r="Z437" s="35"/>
      <c r="AA437" s="35"/>
      <c r="AB437" s="35"/>
      <c r="AC437" s="35"/>
      <c r="AD437" s="35"/>
      <c r="AE437" s="35"/>
      <c r="AF437" s="35"/>
      <c r="AG437" s="35"/>
      <c r="AH437" s="35"/>
      <c r="AI437" s="35"/>
      <c r="AJ437" s="35"/>
      <c r="AK437" s="35"/>
      <c r="AL437" s="35"/>
      <c r="AM437" s="35"/>
      <c r="AN437" s="35"/>
      <c r="AO437" s="35"/>
      <c r="AP437" s="35"/>
      <c r="AQ437" s="35"/>
      <c r="AR437" s="35"/>
      <c r="AS437" s="35"/>
      <c r="AT437" s="35"/>
      <c r="AU437" s="35"/>
    </row>
    <row r="438" spans="1:47" ht="15.75" x14ac:dyDescent="0.25">
      <c r="A438" s="10">
        <v>46318</v>
      </c>
      <c r="B438" s="35"/>
      <c r="C438" s="35"/>
      <c r="D438" s="35"/>
      <c r="E438" s="35"/>
      <c r="F438" s="35"/>
      <c r="G438" s="35"/>
      <c r="H438" s="35"/>
      <c r="I438" s="35"/>
      <c r="J438" s="35"/>
      <c r="K438" s="35"/>
      <c r="L438" s="35"/>
      <c r="M438" s="35"/>
      <c r="N438" s="35"/>
      <c r="O438" s="35"/>
      <c r="P438" s="35"/>
      <c r="Q438" s="35"/>
      <c r="R438" s="35"/>
      <c r="S438" s="35"/>
      <c r="T438" s="35"/>
      <c r="U438" s="35"/>
      <c r="V438" s="35"/>
      <c r="W438" s="35"/>
      <c r="X438" s="35"/>
      <c r="Y438" s="35"/>
      <c r="Z438" s="35"/>
      <c r="AA438" s="35"/>
      <c r="AB438" s="35"/>
      <c r="AC438" s="35"/>
      <c r="AD438" s="35"/>
      <c r="AE438" s="35"/>
      <c r="AF438" s="35"/>
      <c r="AG438" s="35"/>
      <c r="AH438" s="35"/>
      <c r="AI438" s="35"/>
      <c r="AJ438" s="35"/>
      <c r="AK438" s="35"/>
      <c r="AL438" s="35"/>
      <c r="AM438" s="35"/>
      <c r="AN438" s="35"/>
      <c r="AO438" s="35"/>
      <c r="AP438" s="35"/>
      <c r="AQ438" s="35"/>
      <c r="AR438" s="35"/>
      <c r="AS438" s="35"/>
      <c r="AT438" s="35"/>
      <c r="AU438" s="35"/>
    </row>
    <row r="439" spans="1:47" ht="15.75" x14ac:dyDescent="0.25">
      <c r="A439" s="10">
        <v>46319</v>
      </c>
      <c r="B439" s="35"/>
      <c r="C439" s="35"/>
      <c r="D439" s="35"/>
      <c r="E439" s="35"/>
      <c r="F439" s="35"/>
      <c r="G439" s="35"/>
      <c r="H439" s="35"/>
      <c r="I439" s="35"/>
      <c r="J439" s="35"/>
      <c r="K439" s="35"/>
      <c r="L439" s="35"/>
      <c r="M439" s="35"/>
      <c r="N439" s="35"/>
      <c r="O439" s="35"/>
      <c r="P439" s="35"/>
      <c r="Q439" s="35"/>
      <c r="R439" s="35"/>
      <c r="S439" s="35"/>
      <c r="T439" s="35"/>
      <c r="U439" s="35"/>
      <c r="V439" s="35"/>
      <c r="W439" s="35"/>
      <c r="X439" s="35"/>
      <c r="Y439" s="35"/>
      <c r="Z439" s="35"/>
      <c r="AA439" s="35"/>
      <c r="AB439" s="35"/>
      <c r="AC439" s="35"/>
      <c r="AD439" s="35"/>
      <c r="AE439" s="35"/>
      <c r="AF439" s="35"/>
      <c r="AG439" s="35"/>
      <c r="AH439" s="35"/>
      <c r="AI439" s="35"/>
      <c r="AJ439" s="35"/>
      <c r="AK439" s="35"/>
      <c r="AL439" s="35"/>
      <c r="AM439" s="35"/>
      <c r="AN439" s="35"/>
      <c r="AO439" s="35"/>
      <c r="AP439" s="35"/>
      <c r="AQ439" s="35"/>
      <c r="AR439" s="35"/>
      <c r="AS439" s="35"/>
      <c r="AT439" s="35"/>
      <c r="AU439" s="35"/>
    </row>
    <row r="440" spans="1:47" ht="15.75" x14ac:dyDescent="0.25">
      <c r="A440" s="10">
        <v>46320</v>
      </c>
      <c r="B440" s="35"/>
      <c r="C440" s="35"/>
      <c r="D440" s="35"/>
      <c r="E440" s="35"/>
      <c r="F440" s="35"/>
      <c r="G440" s="35"/>
      <c r="H440" s="35"/>
      <c r="I440" s="35"/>
      <c r="J440" s="35"/>
      <c r="K440" s="35"/>
      <c r="L440" s="35"/>
      <c r="M440" s="35"/>
      <c r="N440" s="35"/>
      <c r="O440" s="35"/>
      <c r="P440" s="35"/>
      <c r="Q440" s="35"/>
      <c r="R440" s="35"/>
      <c r="S440" s="35"/>
      <c r="T440" s="35"/>
      <c r="U440" s="35"/>
      <c r="V440" s="35"/>
      <c r="W440" s="35"/>
      <c r="X440" s="35"/>
      <c r="Y440" s="35"/>
      <c r="Z440" s="35"/>
      <c r="AA440" s="35"/>
      <c r="AB440" s="35"/>
      <c r="AC440" s="35"/>
      <c r="AD440" s="35"/>
      <c r="AE440" s="35"/>
      <c r="AF440" s="35"/>
      <c r="AG440" s="35"/>
      <c r="AH440" s="35"/>
      <c r="AI440" s="35"/>
      <c r="AJ440" s="35"/>
      <c r="AK440" s="35"/>
      <c r="AL440" s="35"/>
      <c r="AM440" s="35"/>
      <c r="AN440" s="35"/>
      <c r="AO440" s="35"/>
      <c r="AP440" s="35"/>
      <c r="AQ440" s="35"/>
      <c r="AR440" s="35"/>
      <c r="AS440" s="35"/>
      <c r="AT440" s="35"/>
      <c r="AU440" s="35"/>
    </row>
    <row r="441" spans="1:47" ht="15.75" x14ac:dyDescent="0.25">
      <c r="A441" s="10">
        <v>46321</v>
      </c>
      <c r="B441" s="35"/>
      <c r="C441" s="35"/>
      <c r="D441" s="35"/>
      <c r="E441" s="35"/>
      <c r="F441" s="35"/>
      <c r="G441" s="35"/>
      <c r="H441" s="35"/>
      <c r="I441" s="35"/>
      <c r="J441" s="35"/>
      <c r="K441" s="35"/>
      <c r="L441" s="35"/>
      <c r="M441" s="35"/>
      <c r="N441" s="35"/>
      <c r="O441" s="35"/>
      <c r="P441" s="35"/>
      <c r="Q441" s="35"/>
      <c r="R441" s="35"/>
      <c r="S441" s="35"/>
      <c r="T441" s="35"/>
      <c r="U441" s="35"/>
      <c r="V441" s="35"/>
      <c r="W441" s="35"/>
      <c r="X441" s="35"/>
      <c r="Y441" s="35"/>
      <c r="Z441" s="35"/>
      <c r="AA441" s="35"/>
      <c r="AB441" s="35"/>
      <c r="AC441" s="35"/>
      <c r="AD441" s="35"/>
      <c r="AE441" s="35"/>
      <c r="AF441" s="35"/>
      <c r="AG441" s="35"/>
      <c r="AH441" s="35"/>
      <c r="AI441" s="35"/>
      <c r="AJ441" s="35"/>
      <c r="AK441" s="35"/>
      <c r="AL441" s="35"/>
      <c r="AM441" s="35"/>
      <c r="AN441" s="35"/>
      <c r="AO441" s="35"/>
      <c r="AP441" s="35"/>
      <c r="AQ441" s="35"/>
      <c r="AR441" s="35"/>
      <c r="AS441" s="35"/>
      <c r="AT441" s="35"/>
      <c r="AU441" s="35"/>
    </row>
    <row r="442" spans="1:47" ht="15.75" x14ac:dyDescent="0.25">
      <c r="A442" s="10">
        <v>46322</v>
      </c>
      <c r="B442" s="35"/>
      <c r="C442" s="35"/>
      <c r="D442" s="35"/>
      <c r="E442" s="35"/>
      <c r="F442" s="35"/>
      <c r="G442" s="35"/>
      <c r="H442" s="35"/>
      <c r="I442" s="35"/>
      <c r="J442" s="35"/>
      <c r="K442" s="35"/>
      <c r="L442" s="35"/>
      <c r="M442" s="35"/>
      <c r="N442" s="35"/>
      <c r="O442" s="35"/>
      <c r="P442" s="35"/>
      <c r="Q442" s="35"/>
      <c r="R442" s="35"/>
      <c r="S442" s="35"/>
      <c r="T442" s="35"/>
      <c r="U442" s="35"/>
      <c r="V442" s="35"/>
      <c r="W442" s="35"/>
      <c r="X442" s="35"/>
      <c r="Y442" s="35"/>
      <c r="Z442" s="35"/>
      <c r="AA442" s="35"/>
      <c r="AB442" s="35"/>
      <c r="AC442" s="35"/>
      <c r="AD442" s="35"/>
      <c r="AE442" s="35"/>
      <c r="AF442" s="35"/>
      <c r="AG442" s="35"/>
      <c r="AH442" s="35"/>
      <c r="AI442" s="35"/>
      <c r="AJ442" s="35"/>
      <c r="AK442" s="35"/>
      <c r="AL442" s="35"/>
      <c r="AM442" s="35"/>
      <c r="AN442" s="35"/>
      <c r="AO442" s="35"/>
      <c r="AP442" s="35"/>
      <c r="AQ442" s="35"/>
      <c r="AR442" s="35"/>
      <c r="AS442" s="35"/>
      <c r="AT442" s="35"/>
      <c r="AU442" s="35"/>
    </row>
    <row r="443" spans="1:47" ht="15.75" x14ac:dyDescent="0.25">
      <c r="A443" s="10">
        <v>46323</v>
      </c>
      <c r="B443" s="35"/>
      <c r="C443" s="35"/>
      <c r="D443" s="35"/>
      <c r="E443" s="35"/>
      <c r="F443" s="35"/>
      <c r="G443" s="35"/>
      <c r="H443" s="35"/>
      <c r="I443" s="35"/>
      <c r="J443" s="35"/>
      <c r="K443" s="35"/>
      <c r="L443" s="35"/>
      <c r="M443" s="35"/>
      <c r="N443" s="35"/>
      <c r="O443" s="35"/>
      <c r="P443" s="35"/>
      <c r="Q443" s="35"/>
      <c r="R443" s="35"/>
      <c r="S443" s="35"/>
      <c r="T443" s="35"/>
      <c r="U443" s="35"/>
      <c r="V443" s="35"/>
      <c r="W443" s="35"/>
      <c r="X443" s="35"/>
      <c r="Y443" s="35"/>
      <c r="Z443" s="35"/>
      <c r="AA443" s="35"/>
      <c r="AB443" s="35"/>
      <c r="AC443" s="35"/>
      <c r="AD443" s="35"/>
      <c r="AE443" s="35"/>
      <c r="AF443" s="35"/>
      <c r="AG443" s="35"/>
      <c r="AH443" s="35"/>
      <c r="AI443" s="35"/>
      <c r="AJ443" s="35"/>
      <c r="AK443" s="35"/>
      <c r="AL443" s="35"/>
      <c r="AM443" s="35"/>
      <c r="AN443" s="35"/>
      <c r="AO443" s="35"/>
      <c r="AP443" s="35"/>
      <c r="AQ443" s="35"/>
      <c r="AR443" s="35"/>
      <c r="AS443" s="35"/>
      <c r="AT443" s="35"/>
      <c r="AU443" s="35"/>
    </row>
    <row r="444" spans="1:47" ht="15.75" x14ac:dyDescent="0.25">
      <c r="A444" s="10">
        <v>46324</v>
      </c>
      <c r="B444" s="35"/>
      <c r="C444" s="35"/>
      <c r="D444" s="35"/>
      <c r="E444" s="35"/>
      <c r="F444" s="35"/>
      <c r="G444" s="35"/>
      <c r="H444" s="35"/>
      <c r="I444" s="35"/>
      <c r="J444" s="35"/>
      <c r="K444" s="35"/>
      <c r="L444" s="35"/>
      <c r="M444" s="35"/>
      <c r="N444" s="35"/>
      <c r="O444" s="35"/>
      <c r="P444" s="35"/>
      <c r="Q444" s="35"/>
      <c r="R444" s="35"/>
      <c r="S444" s="35"/>
      <c r="T444" s="35"/>
      <c r="U444" s="35"/>
      <c r="V444" s="35"/>
      <c r="W444" s="35"/>
      <c r="X444" s="35"/>
      <c r="Y444" s="35"/>
      <c r="Z444" s="35"/>
      <c r="AA444" s="35"/>
      <c r="AB444" s="35"/>
      <c r="AC444" s="35"/>
      <c r="AD444" s="35"/>
      <c r="AE444" s="35"/>
      <c r="AF444" s="35"/>
      <c r="AG444" s="35"/>
      <c r="AH444" s="35"/>
      <c r="AI444" s="35"/>
      <c r="AJ444" s="35"/>
      <c r="AK444" s="35"/>
      <c r="AL444" s="35"/>
      <c r="AM444" s="35"/>
      <c r="AN444" s="35"/>
      <c r="AO444" s="35"/>
      <c r="AP444" s="35"/>
      <c r="AQ444" s="35"/>
      <c r="AR444" s="35"/>
      <c r="AS444" s="35"/>
      <c r="AT444" s="35"/>
      <c r="AU444" s="35"/>
    </row>
    <row r="445" spans="1:47" ht="15.75" x14ac:dyDescent="0.25">
      <c r="A445" s="10">
        <v>46325</v>
      </c>
      <c r="B445" s="35"/>
      <c r="C445" s="35"/>
      <c r="D445" s="35"/>
      <c r="E445" s="35"/>
      <c r="F445" s="35"/>
      <c r="G445" s="35"/>
      <c r="H445" s="35"/>
      <c r="I445" s="35"/>
      <c r="J445" s="35"/>
      <c r="K445" s="35"/>
      <c r="L445" s="35"/>
      <c r="M445" s="35"/>
      <c r="N445" s="35"/>
      <c r="O445" s="35"/>
      <c r="P445" s="35"/>
      <c r="Q445" s="35"/>
      <c r="R445" s="35"/>
      <c r="S445" s="35"/>
      <c r="T445" s="35"/>
      <c r="U445" s="35"/>
      <c r="V445" s="35"/>
      <c r="W445" s="35"/>
      <c r="X445" s="35"/>
      <c r="Y445" s="35"/>
      <c r="Z445" s="35"/>
      <c r="AA445" s="35"/>
      <c r="AB445" s="35"/>
      <c r="AC445" s="35"/>
      <c r="AD445" s="35"/>
      <c r="AE445" s="35"/>
      <c r="AF445" s="35"/>
      <c r="AG445" s="35"/>
      <c r="AH445" s="35"/>
      <c r="AI445" s="35"/>
      <c r="AJ445" s="35"/>
      <c r="AK445" s="35"/>
      <c r="AL445" s="35"/>
      <c r="AM445" s="35"/>
      <c r="AN445" s="35"/>
      <c r="AO445" s="35"/>
      <c r="AP445" s="35"/>
      <c r="AQ445" s="35"/>
      <c r="AR445" s="35"/>
      <c r="AS445" s="35"/>
      <c r="AT445" s="35"/>
      <c r="AU445" s="35"/>
    </row>
    <row r="446" spans="1:47" ht="15.75" x14ac:dyDescent="0.25">
      <c r="A446" s="10">
        <v>46326</v>
      </c>
      <c r="B446" s="35"/>
      <c r="C446" s="35"/>
      <c r="D446" s="35"/>
      <c r="E446" s="35"/>
      <c r="F446" s="35"/>
      <c r="G446" s="35"/>
      <c r="H446" s="35"/>
      <c r="I446" s="35"/>
      <c r="J446" s="35"/>
      <c r="K446" s="35"/>
      <c r="L446" s="35"/>
      <c r="M446" s="35"/>
      <c r="N446" s="35"/>
      <c r="O446" s="35"/>
      <c r="P446" s="35"/>
      <c r="Q446" s="35"/>
      <c r="R446" s="35"/>
      <c r="S446" s="35"/>
      <c r="T446" s="35"/>
      <c r="U446" s="35"/>
      <c r="V446" s="35"/>
      <c r="W446" s="35"/>
      <c r="X446" s="35"/>
      <c r="Y446" s="35"/>
      <c r="Z446" s="35"/>
      <c r="AA446" s="35"/>
      <c r="AB446" s="35"/>
      <c r="AC446" s="35"/>
      <c r="AD446" s="35"/>
      <c r="AE446" s="35"/>
      <c r="AF446" s="35"/>
      <c r="AG446" s="35"/>
      <c r="AH446" s="35"/>
      <c r="AI446" s="35"/>
      <c r="AJ446" s="35"/>
      <c r="AK446" s="35"/>
      <c r="AL446" s="35"/>
      <c r="AM446" s="35"/>
      <c r="AN446" s="35"/>
      <c r="AO446" s="35"/>
      <c r="AP446" s="35"/>
      <c r="AQ446" s="35"/>
      <c r="AR446" s="35"/>
      <c r="AS446" s="35"/>
      <c r="AT446" s="35"/>
      <c r="AU446" s="35"/>
    </row>
    <row r="447" spans="1:47" x14ac:dyDescent="0.2">
      <c r="A447" s="8" t="s">
        <v>10</v>
      </c>
      <c r="B447" s="9">
        <f>SUM(B21:B446)</f>
        <v>0</v>
      </c>
      <c r="C447" s="9">
        <f t="shared" ref="C447:AU447" si="0">SUM(C21:C446)</f>
        <v>0</v>
      </c>
      <c r="D447" s="9">
        <f t="shared" si="0"/>
        <v>0</v>
      </c>
      <c r="E447" s="9">
        <f t="shared" si="0"/>
        <v>0</v>
      </c>
      <c r="F447" s="9">
        <f t="shared" si="0"/>
        <v>0</v>
      </c>
      <c r="G447" s="9">
        <f t="shared" si="0"/>
        <v>0</v>
      </c>
      <c r="H447" s="9">
        <f t="shared" si="0"/>
        <v>0</v>
      </c>
      <c r="I447" s="9">
        <f t="shared" si="0"/>
        <v>0</v>
      </c>
      <c r="J447" s="9">
        <f t="shared" si="0"/>
        <v>0</v>
      </c>
      <c r="K447" s="9">
        <f t="shared" si="0"/>
        <v>0</v>
      </c>
      <c r="L447" s="9">
        <f t="shared" si="0"/>
        <v>0</v>
      </c>
      <c r="M447" s="9">
        <f t="shared" si="0"/>
        <v>0</v>
      </c>
      <c r="N447" s="9">
        <f t="shared" si="0"/>
        <v>0</v>
      </c>
      <c r="O447" s="9">
        <f t="shared" si="0"/>
        <v>0</v>
      </c>
      <c r="P447" s="9">
        <f t="shared" si="0"/>
        <v>0</v>
      </c>
      <c r="Q447" s="9">
        <f t="shared" si="0"/>
        <v>0</v>
      </c>
      <c r="R447" s="9">
        <f t="shared" si="0"/>
        <v>0</v>
      </c>
      <c r="S447" s="9">
        <f t="shared" si="0"/>
        <v>0</v>
      </c>
      <c r="T447" s="9">
        <f t="shared" si="0"/>
        <v>0</v>
      </c>
      <c r="U447" s="9">
        <f t="shared" si="0"/>
        <v>0</v>
      </c>
      <c r="V447" s="9">
        <f t="shared" si="0"/>
        <v>0</v>
      </c>
      <c r="W447" s="9">
        <f t="shared" si="0"/>
        <v>0</v>
      </c>
      <c r="X447" s="9">
        <f t="shared" si="0"/>
        <v>0</v>
      </c>
      <c r="Y447" s="9">
        <f t="shared" si="0"/>
        <v>0</v>
      </c>
      <c r="Z447" s="9">
        <f t="shared" si="0"/>
        <v>0</v>
      </c>
      <c r="AA447" s="9">
        <f t="shared" si="0"/>
        <v>0</v>
      </c>
      <c r="AB447" s="9">
        <f t="shared" si="0"/>
        <v>0</v>
      </c>
      <c r="AC447" s="9">
        <f t="shared" si="0"/>
        <v>0</v>
      </c>
      <c r="AD447" s="9">
        <f t="shared" si="0"/>
        <v>0</v>
      </c>
      <c r="AE447" s="9">
        <f t="shared" si="0"/>
        <v>0</v>
      </c>
      <c r="AF447" s="9">
        <f t="shared" si="0"/>
        <v>0</v>
      </c>
      <c r="AG447" s="9">
        <f t="shared" si="0"/>
        <v>0</v>
      </c>
      <c r="AH447" s="9">
        <f t="shared" si="0"/>
        <v>0</v>
      </c>
      <c r="AI447" s="9">
        <f t="shared" si="0"/>
        <v>0</v>
      </c>
      <c r="AJ447" s="9">
        <f t="shared" si="0"/>
        <v>0</v>
      </c>
      <c r="AK447" s="9">
        <f t="shared" si="0"/>
        <v>0</v>
      </c>
      <c r="AL447" s="9">
        <f t="shared" si="0"/>
        <v>0</v>
      </c>
      <c r="AM447" s="9">
        <f t="shared" si="0"/>
        <v>0</v>
      </c>
      <c r="AN447" s="9">
        <f t="shared" si="0"/>
        <v>0</v>
      </c>
      <c r="AO447" s="9">
        <f t="shared" si="0"/>
        <v>0</v>
      </c>
      <c r="AP447" s="9">
        <f t="shared" si="0"/>
        <v>0</v>
      </c>
      <c r="AQ447" s="9">
        <f t="shared" si="0"/>
        <v>0</v>
      </c>
      <c r="AR447" s="9">
        <f t="shared" si="0"/>
        <v>0</v>
      </c>
      <c r="AS447" s="9">
        <f t="shared" si="0"/>
        <v>0</v>
      </c>
      <c r="AT447" s="9">
        <f t="shared" si="0"/>
        <v>0</v>
      </c>
      <c r="AU447" s="9">
        <f t="shared" si="0"/>
        <v>0</v>
      </c>
    </row>
    <row r="448" spans="1:47" x14ac:dyDescent="0.2">
      <c r="A448" s="3"/>
    </row>
    <row r="449" spans="1:1" x14ac:dyDescent="0.2">
      <c r="A449" s="3"/>
    </row>
    <row r="450" spans="1:1" x14ac:dyDescent="0.2">
      <c r="A450" s="3"/>
    </row>
    <row r="451" spans="1:1" x14ac:dyDescent="0.2">
      <c r="A451" s="3"/>
    </row>
    <row r="452" spans="1:1" x14ac:dyDescent="0.2">
      <c r="A452" s="3"/>
    </row>
    <row r="453" spans="1:1" x14ac:dyDescent="0.2">
      <c r="A453" s="3"/>
    </row>
    <row r="454" spans="1:1" x14ac:dyDescent="0.2">
      <c r="A454" s="3"/>
    </row>
    <row r="455" spans="1:1" x14ac:dyDescent="0.2">
      <c r="A455" s="3"/>
    </row>
    <row r="456" spans="1:1" x14ac:dyDescent="0.2">
      <c r="A456" s="3"/>
    </row>
    <row r="457" spans="1:1" x14ac:dyDescent="0.2">
      <c r="A457" s="3"/>
    </row>
    <row r="458" spans="1:1" x14ac:dyDescent="0.2">
      <c r="A458" s="3"/>
    </row>
    <row r="459" spans="1:1" x14ac:dyDescent="0.2">
      <c r="A459" s="3"/>
    </row>
    <row r="460" spans="1:1" x14ac:dyDescent="0.2">
      <c r="A460" s="3"/>
    </row>
    <row r="461" spans="1:1" x14ac:dyDescent="0.2">
      <c r="A461" s="3"/>
    </row>
    <row r="462" spans="1:1" x14ac:dyDescent="0.2">
      <c r="A462" s="3"/>
    </row>
    <row r="463" spans="1:1" x14ac:dyDescent="0.2">
      <c r="A463" s="3"/>
    </row>
    <row r="464" spans="1:1" x14ac:dyDescent="0.2">
      <c r="A464" s="3"/>
    </row>
    <row r="465" spans="1:1" x14ac:dyDescent="0.2">
      <c r="A465" s="3"/>
    </row>
    <row r="466" spans="1:1" x14ac:dyDescent="0.2">
      <c r="A466" s="3"/>
    </row>
    <row r="467" spans="1:1" x14ac:dyDescent="0.2">
      <c r="A467" s="3"/>
    </row>
    <row r="468" spans="1:1" x14ac:dyDescent="0.2">
      <c r="A468" s="3"/>
    </row>
    <row r="469" spans="1:1" x14ac:dyDescent="0.2">
      <c r="A469" s="3"/>
    </row>
    <row r="470" spans="1:1" x14ac:dyDescent="0.2">
      <c r="A470" s="3"/>
    </row>
    <row r="471" spans="1:1" x14ac:dyDescent="0.2">
      <c r="A471" s="3"/>
    </row>
    <row r="472" spans="1:1" x14ac:dyDescent="0.2">
      <c r="A472" s="3"/>
    </row>
    <row r="473" spans="1:1" x14ac:dyDescent="0.2">
      <c r="A473" s="3"/>
    </row>
    <row r="474" spans="1:1" x14ac:dyDescent="0.2">
      <c r="A474" s="3"/>
    </row>
    <row r="475" spans="1:1" x14ac:dyDescent="0.2">
      <c r="A475" s="3"/>
    </row>
    <row r="476" spans="1:1" x14ac:dyDescent="0.2">
      <c r="A476" s="3"/>
    </row>
    <row r="477" spans="1:1" x14ac:dyDescent="0.2">
      <c r="A477" s="3"/>
    </row>
    <row r="478" spans="1:1" x14ac:dyDescent="0.2">
      <c r="A478" s="3"/>
    </row>
    <row r="479" spans="1:1" x14ac:dyDescent="0.2">
      <c r="A479" s="3"/>
    </row>
    <row r="480" spans="1:1" x14ac:dyDescent="0.2">
      <c r="A480" s="3"/>
    </row>
    <row r="481" spans="1:1" x14ac:dyDescent="0.2">
      <c r="A481" s="3"/>
    </row>
    <row r="482" spans="1:1" x14ac:dyDescent="0.2">
      <c r="A482" s="3"/>
    </row>
    <row r="483" spans="1:1" x14ac:dyDescent="0.2">
      <c r="A483" s="3"/>
    </row>
    <row r="484" spans="1:1" x14ac:dyDescent="0.2">
      <c r="A484" s="3"/>
    </row>
    <row r="485" spans="1:1" x14ac:dyDescent="0.2">
      <c r="A485" s="3"/>
    </row>
    <row r="486" spans="1:1" x14ac:dyDescent="0.2">
      <c r="A486" s="3"/>
    </row>
    <row r="487" spans="1:1" x14ac:dyDescent="0.2">
      <c r="A487" s="3"/>
    </row>
    <row r="488" spans="1:1" x14ac:dyDescent="0.2">
      <c r="A488" s="3"/>
    </row>
    <row r="489" spans="1:1" x14ac:dyDescent="0.2">
      <c r="A489" s="3"/>
    </row>
    <row r="490" spans="1:1" x14ac:dyDescent="0.2">
      <c r="A490" s="3"/>
    </row>
    <row r="491" spans="1:1" x14ac:dyDescent="0.2">
      <c r="A491" s="3"/>
    </row>
    <row r="492" spans="1:1" x14ac:dyDescent="0.2">
      <c r="A492" s="3"/>
    </row>
    <row r="493" spans="1:1" x14ac:dyDescent="0.2">
      <c r="A493" s="3"/>
    </row>
    <row r="494" spans="1:1" x14ac:dyDescent="0.2">
      <c r="A494" s="3"/>
    </row>
    <row r="495" spans="1:1" x14ac:dyDescent="0.2">
      <c r="A495" s="3"/>
    </row>
    <row r="496" spans="1:1" x14ac:dyDescent="0.2">
      <c r="A496" s="3"/>
    </row>
    <row r="497" spans="1:1" x14ac:dyDescent="0.2">
      <c r="A497" s="3"/>
    </row>
    <row r="498" spans="1:1" x14ac:dyDescent="0.2">
      <c r="A498" s="3"/>
    </row>
    <row r="499" spans="1:1" x14ac:dyDescent="0.2">
      <c r="A499" s="3"/>
    </row>
    <row r="500" spans="1:1" x14ac:dyDescent="0.2">
      <c r="A500" s="3"/>
    </row>
    <row r="501" spans="1:1" x14ac:dyDescent="0.2">
      <c r="A501" s="3"/>
    </row>
    <row r="502" spans="1:1" x14ac:dyDescent="0.2">
      <c r="A502" s="3"/>
    </row>
    <row r="503" spans="1:1" x14ac:dyDescent="0.2">
      <c r="A503" s="3"/>
    </row>
    <row r="504" spans="1:1" x14ac:dyDescent="0.2">
      <c r="A504" s="3"/>
    </row>
    <row r="505" spans="1:1" x14ac:dyDescent="0.2">
      <c r="A505" s="3"/>
    </row>
    <row r="506" spans="1:1" x14ac:dyDescent="0.2">
      <c r="A506" s="3"/>
    </row>
    <row r="507" spans="1:1" x14ac:dyDescent="0.2">
      <c r="A507" s="3"/>
    </row>
    <row r="508" spans="1:1" x14ac:dyDescent="0.2">
      <c r="A508" s="3"/>
    </row>
    <row r="509" spans="1:1" x14ac:dyDescent="0.2">
      <c r="A509" s="3"/>
    </row>
    <row r="510" spans="1:1" x14ac:dyDescent="0.2">
      <c r="A510" s="3"/>
    </row>
    <row r="511" spans="1:1" x14ac:dyDescent="0.2">
      <c r="A511" s="3"/>
    </row>
    <row r="512" spans="1:1" x14ac:dyDescent="0.2">
      <c r="A512" s="3"/>
    </row>
    <row r="513" spans="1:1" x14ac:dyDescent="0.2">
      <c r="A513" s="3"/>
    </row>
    <row r="514" spans="1:1" x14ac:dyDescent="0.2">
      <c r="A514" s="3"/>
    </row>
    <row r="515" spans="1:1" x14ac:dyDescent="0.2">
      <c r="A515" s="3"/>
    </row>
    <row r="516" spans="1:1" x14ac:dyDescent="0.2">
      <c r="A516" s="3"/>
    </row>
    <row r="517" spans="1:1" x14ac:dyDescent="0.2">
      <c r="A517" s="3"/>
    </row>
    <row r="518" spans="1:1" x14ac:dyDescent="0.2">
      <c r="A518" s="3"/>
    </row>
    <row r="519" spans="1:1" x14ac:dyDescent="0.2">
      <c r="A519" s="3"/>
    </row>
    <row r="520" spans="1:1" x14ac:dyDescent="0.2">
      <c r="A520" s="3"/>
    </row>
    <row r="521" spans="1:1" x14ac:dyDescent="0.2">
      <c r="A521" s="3"/>
    </row>
    <row r="522" spans="1:1" x14ac:dyDescent="0.2">
      <c r="A522" s="3"/>
    </row>
    <row r="523" spans="1:1" x14ac:dyDescent="0.2">
      <c r="A523" s="3"/>
    </row>
    <row r="524" spans="1:1" x14ac:dyDescent="0.2">
      <c r="A524" s="3"/>
    </row>
    <row r="525" spans="1:1" x14ac:dyDescent="0.2">
      <c r="A525" s="3"/>
    </row>
    <row r="526" spans="1:1" x14ac:dyDescent="0.2">
      <c r="A526" s="3"/>
    </row>
    <row r="527" spans="1:1" x14ac:dyDescent="0.2">
      <c r="A527" s="3"/>
    </row>
    <row r="528" spans="1:1" x14ac:dyDescent="0.2">
      <c r="A528" s="3"/>
    </row>
    <row r="529" spans="1:1" x14ac:dyDescent="0.2">
      <c r="A529" s="3"/>
    </row>
    <row r="530" spans="1:1" x14ac:dyDescent="0.2">
      <c r="A530" s="3"/>
    </row>
    <row r="531" spans="1:1" x14ac:dyDescent="0.2">
      <c r="A531" s="3"/>
    </row>
    <row r="532" spans="1:1" x14ac:dyDescent="0.2">
      <c r="A532" s="3"/>
    </row>
    <row r="533" spans="1:1" x14ac:dyDescent="0.2">
      <c r="A533" s="3"/>
    </row>
    <row r="534" spans="1:1" x14ac:dyDescent="0.2">
      <c r="A534" s="3"/>
    </row>
    <row r="535" spans="1:1" x14ac:dyDescent="0.2">
      <c r="A535" s="3"/>
    </row>
    <row r="536" spans="1:1" x14ac:dyDescent="0.2">
      <c r="A536" s="3"/>
    </row>
    <row r="537" spans="1:1" x14ac:dyDescent="0.2">
      <c r="A537" s="3"/>
    </row>
    <row r="538" spans="1:1" x14ac:dyDescent="0.2">
      <c r="A538" s="3"/>
    </row>
    <row r="539" spans="1:1" x14ac:dyDescent="0.2">
      <c r="A539" s="3"/>
    </row>
    <row r="540" spans="1:1" x14ac:dyDescent="0.2">
      <c r="A540" s="3"/>
    </row>
    <row r="541" spans="1:1" x14ac:dyDescent="0.2">
      <c r="A541" s="3"/>
    </row>
    <row r="542" spans="1:1" x14ac:dyDescent="0.2">
      <c r="A542" s="3"/>
    </row>
    <row r="543" spans="1:1" x14ac:dyDescent="0.2">
      <c r="A543" s="3"/>
    </row>
    <row r="544" spans="1:1" x14ac:dyDescent="0.2">
      <c r="A544" s="3"/>
    </row>
    <row r="545" spans="1:1" x14ac:dyDescent="0.2">
      <c r="A545" s="3"/>
    </row>
    <row r="546" spans="1:1" x14ac:dyDescent="0.2">
      <c r="A546" s="3"/>
    </row>
    <row r="547" spans="1:1" x14ac:dyDescent="0.2">
      <c r="A547" s="3"/>
    </row>
    <row r="548" spans="1:1" x14ac:dyDescent="0.2">
      <c r="A548" s="3"/>
    </row>
    <row r="549" spans="1:1" x14ac:dyDescent="0.2">
      <c r="A549" s="3"/>
    </row>
    <row r="550" spans="1:1" x14ac:dyDescent="0.2">
      <c r="A550" s="3"/>
    </row>
    <row r="551" spans="1:1" x14ac:dyDescent="0.2">
      <c r="A551" s="3"/>
    </row>
    <row r="552" spans="1:1" x14ac:dyDescent="0.2">
      <c r="A552" s="3"/>
    </row>
    <row r="553" spans="1:1" x14ac:dyDescent="0.2">
      <c r="A553" s="3"/>
    </row>
    <row r="554" spans="1:1" x14ac:dyDescent="0.2">
      <c r="A554" s="3"/>
    </row>
    <row r="555" spans="1:1" x14ac:dyDescent="0.2">
      <c r="A555" s="3"/>
    </row>
    <row r="556" spans="1:1" x14ac:dyDescent="0.2">
      <c r="A556" s="3"/>
    </row>
    <row r="557" spans="1:1" x14ac:dyDescent="0.2">
      <c r="A557" s="3"/>
    </row>
    <row r="558" spans="1:1" x14ac:dyDescent="0.2">
      <c r="A558" s="3"/>
    </row>
    <row r="559" spans="1:1" x14ac:dyDescent="0.2">
      <c r="A559" s="3"/>
    </row>
    <row r="560" spans="1:1" x14ac:dyDescent="0.2">
      <c r="A560" s="3"/>
    </row>
    <row r="561" spans="1:1" x14ac:dyDescent="0.2">
      <c r="A561" s="3"/>
    </row>
    <row r="562" spans="1:1" x14ac:dyDescent="0.2">
      <c r="A562" s="3"/>
    </row>
    <row r="563" spans="1:1" x14ac:dyDescent="0.2">
      <c r="A563" s="3"/>
    </row>
    <row r="564" spans="1:1" x14ac:dyDescent="0.2">
      <c r="A564" s="3"/>
    </row>
    <row r="565" spans="1:1" x14ac:dyDescent="0.2">
      <c r="A565" s="3"/>
    </row>
    <row r="566" spans="1:1" x14ac:dyDescent="0.2">
      <c r="A566" s="3"/>
    </row>
    <row r="567" spans="1:1" x14ac:dyDescent="0.2">
      <c r="A567" s="3"/>
    </row>
    <row r="568" spans="1:1" x14ac:dyDescent="0.2">
      <c r="A568" s="3"/>
    </row>
    <row r="569" spans="1:1" x14ac:dyDescent="0.2">
      <c r="A569" s="3"/>
    </row>
    <row r="570" spans="1:1" x14ac:dyDescent="0.2">
      <c r="A570" s="3"/>
    </row>
    <row r="571" spans="1:1" x14ac:dyDescent="0.2">
      <c r="A571" s="3"/>
    </row>
    <row r="572" spans="1:1" x14ac:dyDescent="0.2">
      <c r="A572" s="3"/>
    </row>
    <row r="573" spans="1:1" x14ac:dyDescent="0.2">
      <c r="A573" s="3"/>
    </row>
    <row r="574" spans="1:1" x14ac:dyDescent="0.2">
      <c r="A574" s="3"/>
    </row>
    <row r="575" spans="1:1" x14ac:dyDescent="0.2">
      <c r="A575" s="3"/>
    </row>
    <row r="576" spans="1:1" x14ac:dyDescent="0.2">
      <c r="A576" s="3"/>
    </row>
    <row r="577" spans="1:1" x14ac:dyDescent="0.2">
      <c r="A577" s="3"/>
    </row>
    <row r="578" spans="1:1" x14ac:dyDescent="0.2">
      <c r="A578" s="3"/>
    </row>
    <row r="579" spans="1:1" x14ac:dyDescent="0.2">
      <c r="A579" s="3"/>
    </row>
    <row r="580" spans="1:1" x14ac:dyDescent="0.2">
      <c r="A580" s="3"/>
    </row>
    <row r="581" spans="1:1" x14ac:dyDescent="0.2">
      <c r="A581" s="3"/>
    </row>
    <row r="582" spans="1:1" x14ac:dyDescent="0.2">
      <c r="A582" s="3"/>
    </row>
    <row r="583" spans="1:1" x14ac:dyDescent="0.2">
      <c r="A583" s="3"/>
    </row>
    <row r="584" spans="1:1" x14ac:dyDescent="0.2">
      <c r="A584" s="3"/>
    </row>
    <row r="585" spans="1:1" x14ac:dyDescent="0.2">
      <c r="A585" s="3"/>
    </row>
    <row r="586" spans="1:1" x14ac:dyDescent="0.2">
      <c r="A586" s="3"/>
    </row>
    <row r="587" spans="1:1" x14ac:dyDescent="0.2">
      <c r="A587" s="3"/>
    </row>
    <row r="588" spans="1:1" x14ac:dyDescent="0.2">
      <c r="A588" s="3"/>
    </row>
    <row r="589" spans="1:1" x14ac:dyDescent="0.2">
      <c r="A589" s="3"/>
    </row>
    <row r="590" spans="1:1" x14ac:dyDescent="0.2">
      <c r="A590" s="3"/>
    </row>
    <row r="591" spans="1:1" x14ac:dyDescent="0.2">
      <c r="A591" s="3"/>
    </row>
    <row r="592" spans="1:1" x14ac:dyDescent="0.2">
      <c r="A592" s="3"/>
    </row>
    <row r="593" spans="1:1" x14ac:dyDescent="0.2">
      <c r="A593" s="3"/>
    </row>
    <row r="594" spans="1:1" x14ac:dyDescent="0.2">
      <c r="A594" s="3"/>
    </row>
    <row r="595" spans="1:1" x14ac:dyDescent="0.2">
      <c r="A595" s="3"/>
    </row>
    <row r="596" spans="1:1" x14ac:dyDescent="0.2">
      <c r="A596" s="3"/>
    </row>
    <row r="597" spans="1:1" x14ac:dyDescent="0.2">
      <c r="A597" s="3"/>
    </row>
    <row r="598" spans="1:1" x14ac:dyDescent="0.2">
      <c r="A598" s="3"/>
    </row>
    <row r="599" spans="1:1" x14ac:dyDescent="0.2">
      <c r="A599" s="3"/>
    </row>
    <row r="600" spans="1:1" x14ac:dyDescent="0.2">
      <c r="A600" s="3"/>
    </row>
    <row r="601" spans="1:1" x14ac:dyDescent="0.2">
      <c r="A601" s="3"/>
    </row>
    <row r="602" spans="1:1" x14ac:dyDescent="0.2">
      <c r="A602" s="3"/>
    </row>
    <row r="603" spans="1:1" x14ac:dyDescent="0.2">
      <c r="A603" s="3"/>
    </row>
    <row r="604" spans="1:1" x14ac:dyDescent="0.2">
      <c r="A604" s="3"/>
    </row>
    <row r="605" spans="1:1" x14ac:dyDescent="0.2">
      <c r="A605" s="3"/>
    </row>
    <row r="606" spans="1:1" x14ac:dyDescent="0.2">
      <c r="A606" s="3"/>
    </row>
    <row r="607" spans="1:1" x14ac:dyDescent="0.2">
      <c r="A607" s="3"/>
    </row>
    <row r="608" spans="1:1" x14ac:dyDescent="0.2">
      <c r="A608" s="3"/>
    </row>
    <row r="609" spans="1:1" x14ac:dyDescent="0.2">
      <c r="A609" s="3"/>
    </row>
    <row r="610" spans="1:1" x14ac:dyDescent="0.2">
      <c r="A610" s="3"/>
    </row>
    <row r="611" spans="1:1" x14ac:dyDescent="0.2">
      <c r="A611" s="3"/>
    </row>
    <row r="612" spans="1:1" x14ac:dyDescent="0.2">
      <c r="A612" s="3"/>
    </row>
  </sheetData>
  <sheetProtection algorithmName="SHA-512" hashValue="pqDJI9IGQU/1WKVOqIAq4MW6EuBnXmxTb9PdQFQ0leGbPKZJygbiOxSqNKgO16OFd9bY3+Odq1ZHH/DEHYqPVg==" saltValue="vrI81RTFIVy0kU1bm356KA==" spinCount="100000" sheet="1" objects="1" scenarios="1"/>
  <mergeCells count="7">
    <mergeCell ref="A11:T11"/>
    <mergeCell ref="B16:T16"/>
    <mergeCell ref="A20:B20"/>
    <mergeCell ref="B12:T12"/>
    <mergeCell ref="B13:T13"/>
    <mergeCell ref="B14:T14"/>
    <mergeCell ref="B15:T15"/>
  </mergeCells>
  <conditionalFormatting sqref="A21:A446">
    <cfRule type="expression" dxfId="14" priority="4">
      <formula>COUNTIF($BI$8:$BI$20,A21)&gt;0</formula>
    </cfRule>
    <cfRule type="expression" dxfId="13" priority="5">
      <formula>WEEKDAY(A21, 2)&gt;5</formula>
    </cfRule>
  </conditionalFormatting>
  <conditionalFormatting sqref="C19:AU20">
    <cfRule type="cellIs" dxfId="12" priority="1" operator="equal">
      <formula>""</formula>
    </cfRule>
  </conditionalFormatting>
  <dataValidations count="1">
    <dataValidation type="list" errorStyle="warning" allowBlank="1" showInputMessage="1" showErrorMessage="1" errorTitle="Scegli tra B e C" error="Inserire la fascia del docente, scegliendo tra B e C" promptTitle="Inserire la fascia del docente" prompt="Inserire la fascia del docente, scegliendo tra B e C" sqref="C20:AU20" xr:uid="{E10413E9-C87B-4C76-881C-027E978ABB02}">
      <formula1>$BH$7:$BH$8</formula1>
    </dataValidation>
  </dataValidations>
  <pageMargins left="1.1811023622047245" right="1.1811023622047245" top="0.74803149606299213" bottom="0.74803149606299213" header="0.31496062992125984" footer="0.31496062992125984"/>
  <pageSetup paperSize="8" scale="44" fitToHeight="0" orientation="portrait" r:id="rId1"/>
  <headerFooter>
    <oddFooter>Pagina &amp;P di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EC3C8-907D-44D6-B902-28D9958ABA22}">
  <sheetPr codeName="Foglio4">
    <pageSetUpPr fitToPage="1"/>
  </sheetPr>
  <dimension ref="A1:BN613"/>
  <sheetViews>
    <sheetView tabSelected="1" view="pageBreakPreview" topLeftCell="A16" zoomScale="85" zoomScaleNormal="100" zoomScaleSheetLayoutView="85" workbookViewId="0">
      <pane ySplit="5610" topLeftCell="A28"/>
      <selection activeCell="C19" sqref="C19"/>
      <selection pane="bottomLeft" activeCell="A28" sqref="A28"/>
    </sheetView>
  </sheetViews>
  <sheetFormatPr defaultColWidth="10.875" defaultRowHeight="12.75" x14ac:dyDescent="0.2"/>
  <cols>
    <col min="1" max="1" width="26.125" style="1" bestFit="1" customWidth="1"/>
    <col min="2" max="2" width="7" style="1" customWidth="1"/>
    <col min="3" max="42" width="4.75" style="1" customWidth="1"/>
    <col min="43" max="50" width="10.875" style="1"/>
    <col min="51" max="52" width="10.875" style="37"/>
    <col min="53" max="16384" width="10.875" style="1"/>
  </cols>
  <sheetData>
    <row r="1" spans="1:66" x14ac:dyDescent="0.2">
      <c r="BN1" s="1" t="s">
        <v>89</v>
      </c>
    </row>
    <row r="2" spans="1:66" x14ac:dyDescent="0.2">
      <c r="BN2" s="1" t="s">
        <v>79</v>
      </c>
    </row>
    <row r="3" spans="1:66" x14ac:dyDescent="0.2">
      <c r="BN3" s="1" t="s">
        <v>80</v>
      </c>
    </row>
    <row r="7" spans="1:66" x14ac:dyDescent="0.2">
      <c r="AY7" s="37" t="s">
        <v>7</v>
      </c>
    </row>
    <row r="8" spans="1:66" x14ac:dyDescent="0.2">
      <c r="AY8" s="37" t="s">
        <v>8</v>
      </c>
      <c r="AZ8" s="38">
        <v>45999</v>
      </c>
    </row>
    <row r="9" spans="1:66" x14ac:dyDescent="0.2">
      <c r="AZ9" s="38">
        <v>46023</v>
      </c>
    </row>
    <row r="10" spans="1:66" x14ac:dyDescent="0.2">
      <c r="AZ10" s="38">
        <v>46028</v>
      </c>
    </row>
    <row r="11" spans="1:66" ht="18.75" x14ac:dyDescent="0.3">
      <c r="A11" s="77" t="s">
        <v>32</v>
      </c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AZ11" s="38">
        <v>46117</v>
      </c>
    </row>
    <row r="12" spans="1:66" ht="31.5" customHeight="1" x14ac:dyDescent="0.25">
      <c r="A12" s="5" t="s">
        <v>1</v>
      </c>
      <c r="B12" s="78">
        <f>Dati!$B$7</f>
        <v>0</v>
      </c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AZ12" s="38">
        <v>46118</v>
      </c>
    </row>
    <row r="13" spans="1:66" ht="31.5" customHeight="1" x14ac:dyDescent="0.25">
      <c r="A13" s="6" t="s">
        <v>2</v>
      </c>
      <c r="B13" s="78">
        <f>Dati!$B$13</f>
        <v>0</v>
      </c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AZ13" s="38">
        <v>46137</v>
      </c>
    </row>
    <row r="14" spans="1:66" ht="31.5" customHeight="1" x14ac:dyDescent="0.25">
      <c r="A14" s="7" t="s">
        <v>3</v>
      </c>
      <c r="B14" s="78">
        <f>Dati!$B$16</f>
        <v>0</v>
      </c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AZ14" s="38">
        <v>46143</v>
      </c>
    </row>
    <row r="15" spans="1:66" ht="31.5" customHeight="1" x14ac:dyDescent="0.25">
      <c r="A15" s="7" t="s">
        <v>4</v>
      </c>
      <c r="B15" s="78">
        <f>Dati!$B$15</f>
        <v>0</v>
      </c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AZ15" s="38">
        <v>46175</v>
      </c>
    </row>
    <row r="16" spans="1:66" ht="31.5" customHeight="1" x14ac:dyDescent="0.25">
      <c r="A16" s="5" t="s">
        <v>5</v>
      </c>
      <c r="B16" s="78">
        <f>Dati!$B$17</f>
        <v>0</v>
      </c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AZ16" s="38">
        <v>46249</v>
      </c>
    </row>
    <row r="17" spans="1:52" x14ac:dyDescent="0.2">
      <c r="AZ17" s="38">
        <v>46327</v>
      </c>
    </row>
    <row r="18" spans="1:52" s="2" customFormat="1" ht="126.95" customHeight="1" x14ac:dyDescent="0.2">
      <c r="A18" s="83" t="s">
        <v>85</v>
      </c>
      <c r="B18" s="84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Y18" s="39"/>
      <c r="AZ18" s="38">
        <v>46381</v>
      </c>
    </row>
    <row r="19" spans="1:52" s="2" customFormat="1" ht="108.4" customHeight="1" x14ac:dyDescent="0.2">
      <c r="A19" s="85"/>
      <c r="B19" s="86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Y19" s="39"/>
      <c r="AZ19" s="38"/>
    </row>
    <row r="20" spans="1:52" s="2" customFormat="1" ht="108" customHeight="1" x14ac:dyDescent="0.2">
      <c r="A20" s="81" t="s">
        <v>86</v>
      </c>
      <c r="B20" s="82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Y20" s="39"/>
      <c r="AZ20" s="38"/>
    </row>
    <row r="21" spans="1:52" ht="152.25" customHeight="1" x14ac:dyDescent="0.2">
      <c r="A21" s="19" t="s">
        <v>84</v>
      </c>
      <c r="B21" s="67" t="s">
        <v>0</v>
      </c>
      <c r="C21" s="19">
        <v>1</v>
      </c>
      <c r="D21" s="19">
        <v>2</v>
      </c>
      <c r="E21" s="19">
        <v>3</v>
      </c>
      <c r="F21" s="19">
        <v>4</v>
      </c>
      <c r="G21" s="19">
        <v>5</v>
      </c>
      <c r="H21" s="19">
        <v>6</v>
      </c>
      <c r="I21" s="19">
        <v>7</v>
      </c>
      <c r="J21" s="19">
        <v>8</v>
      </c>
      <c r="K21" s="19">
        <v>9</v>
      </c>
      <c r="L21" s="19">
        <v>10</v>
      </c>
      <c r="M21" s="19">
        <v>11</v>
      </c>
      <c r="N21" s="19">
        <v>12</v>
      </c>
      <c r="O21" s="19">
        <v>13</v>
      </c>
      <c r="P21" s="19">
        <v>14</v>
      </c>
      <c r="Q21" s="19">
        <v>15</v>
      </c>
      <c r="R21" s="19">
        <v>16</v>
      </c>
      <c r="S21" s="19">
        <v>17</v>
      </c>
      <c r="T21" s="19">
        <v>18</v>
      </c>
      <c r="U21" s="19">
        <v>19</v>
      </c>
      <c r="V21" s="19">
        <v>20</v>
      </c>
      <c r="W21" s="19">
        <v>21</v>
      </c>
      <c r="X21" s="19">
        <v>22</v>
      </c>
      <c r="Y21" s="19">
        <v>23</v>
      </c>
      <c r="Z21" s="19">
        <v>24</v>
      </c>
      <c r="AA21" s="19">
        <v>25</v>
      </c>
      <c r="AB21" s="19">
        <v>26</v>
      </c>
      <c r="AC21" s="19">
        <v>27</v>
      </c>
      <c r="AD21" s="19">
        <v>28</v>
      </c>
      <c r="AE21" s="19">
        <v>29</v>
      </c>
      <c r="AF21" s="19">
        <v>30</v>
      </c>
      <c r="AG21" s="19">
        <v>31</v>
      </c>
      <c r="AH21" s="19">
        <v>32</v>
      </c>
      <c r="AI21" s="19">
        <v>33</v>
      </c>
      <c r="AJ21" s="19">
        <v>34</v>
      </c>
      <c r="AK21" s="19">
        <v>35</v>
      </c>
      <c r="AL21" s="19">
        <v>36</v>
      </c>
      <c r="AM21" s="19">
        <v>37</v>
      </c>
      <c r="AN21" s="19">
        <v>38</v>
      </c>
      <c r="AO21" s="19">
        <v>39</v>
      </c>
      <c r="AP21" s="19">
        <v>40</v>
      </c>
      <c r="AZ21" s="38">
        <v>46364</v>
      </c>
    </row>
    <row r="22" spans="1:52" ht="15.75" x14ac:dyDescent="0.25">
      <c r="A22" s="10">
        <v>45901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</row>
    <row r="23" spans="1:52" ht="15.75" x14ac:dyDescent="0.25">
      <c r="A23" s="10">
        <v>45902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</row>
    <row r="24" spans="1:52" ht="15.75" x14ac:dyDescent="0.25">
      <c r="A24" s="10">
        <v>45903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</row>
    <row r="25" spans="1:52" ht="15.75" x14ac:dyDescent="0.25">
      <c r="A25" s="10">
        <v>45904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</row>
    <row r="26" spans="1:52" ht="15.75" x14ac:dyDescent="0.25">
      <c r="A26" s="10">
        <v>45905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</row>
    <row r="27" spans="1:52" ht="15.75" x14ac:dyDescent="0.25">
      <c r="A27" s="10">
        <v>45906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</row>
    <row r="28" spans="1:52" ht="15.75" x14ac:dyDescent="0.25">
      <c r="A28" s="10">
        <v>45907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</row>
    <row r="29" spans="1:52" ht="15.75" x14ac:dyDescent="0.25">
      <c r="A29" s="10">
        <v>45908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</row>
    <row r="30" spans="1:52" ht="15.75" x14ac:dyDescent="0.25">
      <c r="A30" s="10">
        <v>45909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</row>
    <row r="31" spans="1:52" ht="15.75" x14ac:dyDescent="0.25">
      <c r="A31" s="10">
        <v>45910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</row>
    <row r="32" spans="1:52" ht="15.75" x14ac:dyDescent="0.25">
      <c r="A32" s="10">
        <v>45911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</row>
    <row r="33" spans="1:42" ht="15.75" x14ac:dyDescent="0.25">
      <c r="A33" s="10">
        <v>45912</v>
      </c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</row>
    <row r="34" spans="1:42" ht="15.75" x14ac:dyDescent="0.25">
      <c r="A34" s="10">
        <v>45913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</row>
    <row r="35" spans="1:42" ht="15.75" x14ac:dyDescent="0.25">
      <c r="A35" s="10">
        <v>45914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</row>
    <row r="36" spans="1:42" ht="15.75" x14ac:dyDescent="0.25">
      <c r="A36" s="10">
        <v>45915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</row>
    <row r="37" spans="1:42" ht="15.75" x14ac:dyDescent="0.25">
      <c r="A37" s="10">
        <v>45916</v>
      </c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</row>
    <row r="38" spans="1:42" ht="15.75" x14ac:dyDescent="0.25">
      <c r="A38" s="10">
        <v>45917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</row>
    <row r="39" spans="1:42" ht="15.75" x14ac:dyDescent="0.25">
      <c r="A39" s="10">
        <v>45918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</row>
    <row r="40" spans="1:42" ht="15.75" x14ac:dyDescent="0.25">
      <c r="A40" s="10">
        <v>45919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</row>
    <row r="41" spans="1:42" ht="15.75" x14ac:dyDescent="0.25">
      <c r="A41" s="10">
        <v>45920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</row>
    <row r="42" spans="1:42" ht="15.75" x14ac:dyDescent="0.25">
      <c r="A42" s="10">
        <v>45921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</row>
    <row r="43" spans="1:42" ht="15.75" x14ac:dyDescent="0.25">
      <c r="A43" s="10">
        <v>45922</v>
      </c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</row>
    <row r="44" spans="1:42" ht="15.75" x14ac:dyDescent="0.25">
      <c r="A44" s="10">
        <v>45923</v>
      </c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</row>
    <row r="45" spans="1:42" ht="15.75" x14ac:dyDescent="0.25">
      <c r="A45" s="10">
        <v>45924</v>
      </c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</row>
    <row r="46" spans="1:42" ht="15.75" x14ac:dyDescent="0.25">
      <c r="A46" s="10">
        <v>45925</v>
      </c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</row>
    <row r="47" spans="1:42" ht="15.75" x14ac:dyDescent="0.25">
      <c r="A47" s="10">
        <v>45926</v>
      </c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</row>
    <row r="48" spans="1:42" ht="15.75" x14ac:dyDescent="0.25">
      <c r="A48" s="10">
        <v>45927</v>
      </c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</row>
    <row r="49" spans="1:42" ht="15.75" x14ac:dyDescent="0.25">
      <c r="A49" s="10">
        <v>45928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</row>
    <row r="50" spans="1:42" ht="15.75" x14ac:dyDescent="0.25">
      <c r="A50" s="10">
        <v>45929</v>
      </c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</row>
    <row r="51" spans="1:42" ht="15.75" x14ac:dyDescent="0.25">
      <c r="A51" s="10">
        <v>45930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</row>
    <row r="52" spans="1:42" ht="15.75" x14ac:dyDescent="0.25">
      <c r="A52" s="10">
        <v>45931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</row>
    <row r="53" spans="1:42" ht="15.75" x14ac:dyDescent="0.25">
      <c r="A53" s="10">
        <v>45932</v>
      </c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</row>
    <row r="54" spans="1:42" ht="15.75" x14ac:dyDescent="0.25">
      <c r="A54" s="10">
        <v>45933</v>
      </c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</row>
    <row r="55" spans="1:42" ht="15.75" x14ac:dyDescent="0.25">
      <c r="A55" s="10">
        <v>45934</v>
      </c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</row>
    <row r="56" spans="1:42" ht="15.75" x14ac:dyDescent="0.25">
      <c r="A56" s="10">
        <v>45935</v>
      </c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</row>
    <row r="57" spans="1:42" ht="15.75" x14ac:dyDescent="0.25">
      <c r="A57" s="10">
        <v>45936</v>
      </c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</row>
    <row r="58" spans="1:42" ht="15.75" x14ac:dyDescent="0.25">
      <c r="A58" s="10">
        <v>45937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</row>
    <row r="59" spans="1:42" ht="15.75" x14ac:dyDescent="0.25">
      <c r="A59" s="10">
        <v>45938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</row>
    <row r="60" spans="1:42" ht="15.75" x14ac:dyDescent="0.25">
      <c r="A60" s="10">
        <v>45939</v>
      </c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</row>
    <row r="61" spans="1:42" ht="15.75" x14ac:dyDescent="0.25">
      <c r="A61" s="10">
        <v>45940</v>
      </c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</row>
    <row r="62" spans="1:42" ht="15.75" x14ac:dyDescent="0.25">
      <c r="A62" s="10">
        <v>45941</v>
      </c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</row>
    <row r="63" spans="1:42" ht="15.75" x14ac:dyDescent="0.25">
      <c r="A63" s="10">
        <v>45942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</row>
    <row r="64" spans="1:42" ht="15.75" x14ac:dyDescent="0.25">
      <c r="A64" s="10">
        <v>45943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</row>
    <row r="65" spans="1:42" ht="15.75" x14ac:dyDescent="0.25">
      <c r="A65" s="10">
        <v>45944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</row>
    <row r="66" spans="1:42" ht="15.75" x14ac:dyDescent="0.25">
      <c r="A66" s="10">
        <v>45945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</row>
    <row r="67" spans="1:42" ht="15.75" x14ac:dyDescent="0.25">
      <c r="A67" s="10">
        <v>45946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</row>
    <row r="68" spans="1:42" ht="15.75" x14ac:dyDescent="0.25">
      <c r="A68" s="10">
        <v>45947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</row>
    <row r="69" spans="1:42" ht="15.75" x14ac:dyDescent="0.25">
      <c r="A69" s="10">
        <v>45948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</row>
    <row r="70" spans="1:42" ht="15.75" x14ac:dyDescent="0.25">
      <c r="A70" s="10">
        <v>45949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</row>
    <row r="71" spans="1:42" ht="15.75" x14ac:dyDescent="0.25">
      <c r="A71" s="10">
        <v>45950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5"/>
    </row>
    <row r="72" spans="1:42" ht="15.75" x14ac:dyDescent="0.25">
      <c r="A72" s="10">
        <v>45951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</row>
    <row r="73" spans="1:42" ht="15.75" x14ac:dyDescent="0.25">
      <c r="A73" s="10">
        <v>45952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  <c r="AP73" s="35"/>
    </row>
    <row r="74" spans="1:42" ht="15.75" x14ac:dyDescent="0.25">
      <c r="A74" s="10">
        <v>45953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5"/>
      <c r="AN74" s="35"/>
      <c r="AO74" s="35"/>
      <c r="AP74" s="35"/>
    </row>
    <row r="75" spans="1:42" ht="15.75" x14ac:dyDescent="0.25">
      <c r="A75" s="10">
        <v>45954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</row>
    <row r="76" spans="1:42" ht="15.75" x14ac:dyDescent="0.25">
      <c r="A76" s="10">
        <v>45955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</row>
    <row r="77" spans="1:42" ht="15.75" x14ac:dyDescent="0.25">
      <c r="A77" s="10">
        <v>45956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</row>
    <row r="78" spans="1:42" ht="15.75" x14ac:dyDescent="0.25">
      <c r="A78" s="10">
        <v>45957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</row>
    <row r="79" spans="1:42" ht="15.75" x14ac:dyDescent="0.25">
      <c r="A79" s="10">
        <v>45958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</row>
    <row r="80" spans="1:42" ht="15.75" x14ac:dyDescent="0.25">
      <c r="A80" s="10">
        <v>45959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5"/>
    </row>
    <row r="81" spans="1:42" ht="15.75" x14ac:dyDescent="0.25">
      <c r="A81" s="10">
        <v>45960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</row>
    <row r="82" spans="1:42" ht="15.75" x14ac:dyDescent="0.25">
      <c r="A82" s="10">
        <v>45961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</row>
    <row r="83" spans="1:42" ht="15.75" x14ac:dyDescent="0.25">
      <c r="A83" s="10">
        <v>45962</v>
      </c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</row>
    <row r="84" spans="1:42" ht="15.75" x14ac:dyDescent="0.25">
      <c r="A84" s="10">
        <v>45963</v>
      </c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</row>
    <row r="85" spans="1:42" ht="15.75" x14ac:dyDescent="0.25">
      <c r="A85" s="10">
        <v>45964</v>
      </c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  <c r="AP85" s="35"/>
    </row>
    <row r="86" spans="1:42" ht="15.75" x14ac:dyDescent="0.25">
      <c r="A86" s="10">
        <v>45965</v>
      </c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</row>
    <row r="87" spans="1:42" ht="15.75" x14ac:dyDescent="0.25">
      <c r="A87" s="10">
        <v>45966</v>
      </c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</row>
    <row r="88" spans="1:42" ht="15.75" x14ac:dyDescent="0.25">
      <c r="A88" s="10">
        <v>45967</v>
      </c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5"/>
      <c r="AP88" s="35"/>
    </row>
    <row r="89" spans="1:42" ht="15.75" x14ac:dyDescent="0.25">
      <c r="A89" s="10">
        <v>45968</v>
      </c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5"/>
      <c r="AP89" s="35"/>
    </row>
    <row r="90" spans="1:42" ht="15.75" x14ac:dyDescent="0.25">
      <c r="A90" s="10">
        <v>45969</v>
      </c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35"/>
      <c r="AM90" s="35"/>
      <c r="AN90" s="35"/>
      <c r="AO90" s="35"/>
      <c r="AP90" s="35"/>
    </row>
    <row r="91" spans="1:42" ht="15.75" x14ac:dyDescent="0.25">
      <c r="A91" s="10">
        <v>45970</v>
      </c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</row>
    <row r="92" spans="1:42" ht="15.75" x14ac:dyDescent="0.25">
      <c r="A92" s="10">
        <v>45971</v>
      </c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35"/>
      <c r="AM92" s="35"/>
      <c r="AN92" s="35"/>
      <c r="AO92" s="35"/>
      <c r="AP92" s="35"/>
    </row>
    <row r="93" spans="1:42" ht="15.75" x14ac:dyDescent="0.25">
      <c r="A93" s="10">
        <v>45972</v>
      </c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</row>
    <row r="94" spans="1:42" ht="15.75" x14ac:dyDescent="0.25">
      <c r="A94" s="10">
        <v>45973</v>
      </c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</row>
    <row r="95" spans="1:42" ht="15.75" x14ac:dyDescent="0.25">
      <c r="A95" s="10">
        <v>45974</v>
      </c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5"/>
      <c r="AP95" s="35"/>
    </row>
    <row r="96" spans="1:42" ht="15.75" x14ac:dyDescent="0.25">
      <c r="A96" s="10">
        <v>45975</v>
      </c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  <c r="AP96" s="35"/>
    </row>
    <row r="97" spans="1:42" ht="15.75" x14ac:dyDescent="0.25">
      <c r="A97" s="10">
        <v>45976</v>
      </c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</row>
    <row r="98" spans="1:42" ht="15.75" x14ac:dyDescent="0.25">
      <c r="A98" s="10">
        <v>45977</v>
      </c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</row>
    <row r="99" spans="1:42" ht="15.75" x14ac:dyDescent="0.25">
      <c r="A99" s="10">
        <v>45978</v>
      </c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</row>
    <row r="100" spans="1:42" ht="15.75" x14ac:dyDescent="0.25">
      <c r="A100" s="10">
        <v>45979</v>
      </c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35"/>
      <c r="AM100" s="35"/>
      <c r="AN100" s="35"/>
      <c r="AO100" s="35"/>
      <c r="AP100" s="35"/>
    </row>
    <row r="101" spans="1:42" ht="15.75" x14ac:dyDescent="0.25">
      <c r="A101" s="10">
        <v>45980</v>
      </c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</row>
    <row r="102" spans="1:42" ht="15.75" x14ac:dyDescent="0.25">
      <c r="A102" s="10">
        <v>45981</v>
      </c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</row>
    <row r="103" spans="1:42" ht="15.75" x14ac:dyDescent="0.25">
      <c r="A103" s="10">
        <v>45982</v>
      </c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5"/>
      <c r="AN103" s="35"/>
      <c r="AO103" s="35"/>
      <c r="AP103" s="35"/>
    </row>
    <row r="104" spans="1:42" ht="15.75" x14ac:dyDescent="0.25">
      <c r="A104" s="10">
        <v>45983</v>
      </c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35"/>
      <c r="AM104" s="35"/>
      <c r="AN104" s="35"/>
      <c r="AO104" s="35"/>
      <c r="AP104" s="35"/>
    </row>
    <row r="105" spans="1:42" ht="15.75" x14ac:dyDescent="0.25">
      <c r="A105" s="10">
        <v>45984</v>
      </c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35"/>
      <c r="AM105" s="35"/>
      <c r="AN105" s="35"/>
      <c r="AO105" s="35"/>
      <c r="AP105" s="35"/>
    </row>
    <row r="106" spans="1:42" ht="15.75" x14ac:dyDescent="0.25">
      <c r="A106" s="10">
        <v>45985</v>
      </c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</row>
    <row r="107" spans="1:42" ht="15.75" x14ac:dyDescent="0.25">
      <c r="A107" s="10">
        <v>45986</v>
      </c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</row>
    <row r="108" spans="1:42" ht="15.75" x14ac:dyDescent="0.25">
      <c r="A108" s="10">
        <v>45987</v>
      </c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35"/>
      <c r="AM108" s="35"/>
      <c r="AN108" s="35"/>
      <c r="AO108" s="35"/>
      <c r="AP108" s="35"/>
    </row>
    <row r="109" spans="1:42" ht="15.75" x14ac:dyDescent="0.25">
      <c r="A109" s="10">
        <v>45988</v>
      </c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35"/>
      <c r="AM109" s="35"/>
      <c r="AN109" s="35"/>
      <c r="AO109" s="35"/>
      <c r="AP109" s="35"/>
    </row>
    <row r="110" spans="1:42" ht="15.75" x14ac:dyDescent="0.25">
      <c r="A110" s="10">
        <v>45989</v>
      </c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35"/>
      <c r="AM110" s="35"/>
      <c r="AN110" s="35"/>
      <c r="AO110" s="35"/>
      <c r="AP110" s="35"/>
    </row>
    <row r="111" spans="1:42" ht="15.75" x14ac:dyDescent="0.25">
      <c r="A111" s="10">
        <v>45990</v>
      </c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</row>
    <row r="112" spans="1:42" ht="15.75" x14ac:dyDescent="0.25">
      <c r="A112" s="10">
        <v>45991</v>
      </c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</row>
    <row r="113" spans="1:42" ht="15.75" x14ac:dyDescent="0.25">
      <c r="A113" s="10">
        <v>45992</v>
      </c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35"/>
      <c r="AM113" s="35"/>
      <c r="AN113" s="35"/>
      <c r="AO113" s="35"/>
      <c r="AP113" s="35"/>
    </row>
    <row r="114" spans="1:42" ht="15.75" x14ac:dyDescent="0.25">
      <c r="A114" s="10">
        <v>45993</v>
      </c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35"/>
      <c r="AM114" s="35"/>
      <c r="AN114" s="35"/>
      <c r="AO114" s="35"/>
      <c r="AP114" s="35"/>
    </row>
    <row r="115" spans="1:42" ht="15.75" x14ac:dyDescent="0.25">
      <c r="A115" s="10">
        <v>45994</v>
      </c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5"/>
      <c r="AN115" s="35"/>
      <c r="AO115" s="35"/>
      <c r="AP115" s="35"/>
    </row>
    <row r="116" spans="1:42" ht="15.75" x14ac:dyDescent="0.25">
      <c r="A116" s="10">
        <v>45995</v>
      </c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5"/>
      <c r="AN116" s="35"/>
      <c r="AO116" s="35"/>
      <c r="AP116" s="35"/>
    </row>
    <row r="117" spans="1:42" ht="15.75" x14ac:dyDescent="0.25">
      <c r="A117" s="10">
        <v>45996</v>
      </c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35"/>
      <c r="AM117" s="35"/>
      <c r="AN117" s="35"/>
      <c r="AO117" s="35"/>
      <c r="AP117" s="35"/>
    </row>
    <row r="118" spans="1:42" ht="15.75" x14ac:dyDescent="0.25">
      <c r="A118" s="10">
        <v>45997</v>
      </c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35"/>
      <c r="AM118" s="35"/>
      <c r="AN118" s="35"/>
      <c r="AO118" s="35"/>
      <c r="AP118" s="35"/>
    </row>
    <row r="119" spans="1:42" ht="15.75" x14ac:dyDescent="0.25">
      <c r="A119" s="10">
        <v>45998</v>
      </c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35"/>
      <c r="AM119" s="35"/>
      <c r="AN119" s="35"/>
      <c r="AO119" s="35"/>
      <c r="AP119" s="35"/>
    </row>
    <row r="120" spans="1:42" ht="15.75" x14ac:dyDescent="0.25">
      <c r="A120" s="10">
        <v>45999</v>
      </c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35"/>
      <c r="AM120" s="35"/>
      <c r="AN120" s="35"/>
      <c r="AO120" s="35"/>
      <c r="AP120" s="35"/>
    </row>
    <row r="121" spans="1:42" ht="15.75" x14ac:dyDescent="0.25">
      <c r="A121" s="10">
        <v>46000</v>
      </c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35"/>
      <c r="AM121" s="35"/>
      <c r="AN121" s="35"/>
      <c r="AO121" s="35"/>
      <c r="AP121" s="35"/>
    </row>
    <row r="122" spans="1:42" ht="15.75" x14ac:dyDescent="0.25">
      <c r="A122" s="10">
        <v>46001</v>
      </c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35"/>
      <c r="AM122" s="35"/>
      <c r="AN122" s="35"/>
      <c r="AO122" s="35"/>
      <c r="AP122" s="35"/>
    </row>
    <row r="123" spans="1:42" ht="15.75" x14ac:dyDescent="0.25">
      <c r="A123" s="10">
        <v>46002</v>
      </c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35"/>
      <c r="AM123" s="35"/>
      <c r="AN123" s="35"/>
      <c r="AO123" s="35"/>
      <c r="AP123" s="35"/>
    </row>
    <row r="124" spans="1:42" ht="15.75" x14ac:dyDescent="0.25">
      <c r="A124" s="10">
        <v>46003</v>
      </c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35"/>
      <c r="AM124" s="35"/>
      <c r="AN124" s="35"/>
      <c r="AO124" s="35"/>
      <c r="AP124" s="35"/>
    </row>
    <row r="125" spans="1:42" ht="15.75" x14ac:dyDescent="0.25">
      <c r="A125" s="10">
        <v>46004</v>
      </c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35"/>
      <c r="AM125" s="35"/>
      <c r="AN125" s="35"/>
      <c r="AO125" s="35"/>
      <c r="AP125" s="35"/>
    </row>
    <row r="126" spans="1:42" ht="15.75" x14ac:dyDescent="0.25">
      <c r="A126" s="10">
        <v>46005</v>
      </c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35"/>
      <c r="AM126" s="35"/>
      <c r="AN126" s="35"/>
      <c r="AO126" s="35"/>
      <c r="AP126" s="35"/>
    </row>
    <row r="127" spans="1:42" ht="15.75" x14ac:dyDescent="0.25">
      <c r="A127" s="10">
        <v>46006</v>
      </c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35"/>
      <c r="AM127" s="35"/>
      <c r="AN127" s="35"/>
      <c r="AO127" s="35"/>
      <c r="AP127" s="35"/>
    </row>
    <row r="128" spans="1:42" ht="15.75" x14ac:dyDescent="0.25">
      <c r="A128" s="10">
        <v>46007</v>
      </c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35"/>
      <c r="AM128" s="35"/>
      <c r="AN128" s="35"/>
      <c r="AO128" s="35"/>
      <c r="AP128" s="35"/>
    </row>
    <row r="129" spans="1:42" ht="15.75" x14ac:dyDescent="0.25">
      <c r="A129" s="10">
        <v>46008</v>
      </c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35"/>
      <c r="AM129" s="35"/>
      <c r="AN129" s="35"/>
      <c r="AO129" s="35"/>
      <c r="AP129" s="35"/>
    </row>
    <row r="130" spans="1:42" ht="15.75" x14ac:dyDescent="0.25">
      <c r="A130" s="10">
        <v>46009</v>
      </c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35"/>
      <c r="AM130" s="35"/>
      <c r="AN130" s="35"/>
      <c r="AO130" s="35"/>
      <c r="AP130" s="35"/>
    </row>
    <row r="131" spans="1:42" ht="15.75" x14ac:dyDescent="0.25">
      <c r="A131" s="10">
        <v>46010</v>
      </c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5"/>
      <c r="AL131" s="35"/>
      <c r="AM131" s="35"/>
      <c r="AN131" s="35"/>
      <c r="AO131" s="35"/>
      <c r="AP131" s="35"/>
    </row>
    <row r="132" spans="1:42" ht="15.75" x14ac:dyDescent="0.25">
      <c r="A132" s="10">
        <v>46011</v>
      </c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35"/>
      <c r="AM132" s="35"/>
      <c r="AN132" s="35"/>
      <c r="AO132" s="35"/>
      <c r="AP132" s="35"/>
    </row>
    <row r="133" spans="1:42" ht="15.75" x14ac:dyDescent="0.25">
      <c r="A133" s="10">
        <v>46012</v>
      </c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35"/>
      <c r="AM133" s="35"/>
      <c r="AN133" s="35"/>
      <c r="AO133" s="35"/>
      <c r="AP133" s="35"/>
    </row>
    <row r="134" spans="1:42" ht="15.75" x14ac:dyDescent="0.25">
      <c r="A134" s="10">
        <v>46013</v>
      </c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35"/>
      <c r="AM134" s="35"/>
      <c r="AN134" s="35"/>
      <c r="AO134" s="35"/>
      <c r="AP134" s="35"/>
    </row>
    <row r="135" spans="1:42" ht="15.75" x14ac:dyDescent="0.25">
      <c r="A135" s="10">
        <v>46014</v>
      </c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35"/>
      <c r="AM135" s="35"/>
      <c r="AN135" s="35"/>
      <c r="AO135" s="35"/>
      <c r="AP135" s="35"/>
    </row>
    <row r="136" spans="1:42" ht="15.75" x14ac:dyDescent="0.25">
      <c r="A136" s="10">
        <v>46015</v>
      </c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35"/>
      <c r="AM136" s="35"/>
      <c r="AN136" s="35"/>
      <c r="AO136" s="35"/>
      <c r="AP136" s="35"/>
    </row>
    <row r="137" spans="1:42" ht="15.75" x14ac:dyDescent="0.25">
      <c r="A137" s="10">
        <v>46016</v>
      </c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35"/>
      <c r="AM137" s="35"/>
      <c r="AN137" s="35"/>
      <c r="AO137" s="35"/>
      <c r="AP137" s="35"/>
    </row>
    <row r="138" spans="1:42" ht="15.75" x14ac:dyDescent="0.25">
      <c r="A138" s="10">
        <v>46017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35"/>
      <c r="AM138" s="35"/>
      <c r="AN138" s="35"/>
      <c r="AO138" s="35"/>
      <c r="AP138" s="35"/>
    </row>
    <row r="139" spans="1:42" ht="15.75" x14ac:dyDescent="0.25">
      <c r="A139" s="10">
        <v>46018</v>
      </c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35"/>
      <c r="AM139" s="35"/>
      <c r="AN139" s="35"/>
      <c r="AO139" s="35"/>
      <c r="AP139" s="35"/>
    </row>
    <row r="140" spans="1:42" ht="15.75" x14ac:dyDescent="0.25">
      <c r="A140" s="10">
        <v>46019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35"/>
      <c r="AM140" s="35"/>
      <c r="AN140" s="35"/>
      <c r="AO140" s="35"/>
      <c r="AP140" s="35"/>
    </row>
    <row r="141" spans="1:42" ht="15.75" x14ac:dyDescent="0.25">
      <c r="A141" s="10">
        <v>46020</v>
      </c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35"/>
      <c r="AM141" s="35"/>
      <c r="AN141" s="35"/>
      <c r="AO141" s="35"/>
      <c r="AP141" s="35"/>
    </row>
    <row r="142" spans="1:42" ht="15.75" x14ac:dyDescent="0.25">
      <c r="A142" s="10">
        <v>46021</v>
      </c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35"/>
      <c r="AM142" s="35"/>
      <c r="AN142" s="35"/>
      <c r="AO142" s="35"/>
      <c r="AP142" s="35"/>
    </row>
    <row r="143" spans="1:42" ht="15.75" x14ac:dyDescent="0.25">
      <c r="A143" s="10">
        <v>46022</v>
      </c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35"/>
      <c r="AM143" s="35"/>
      <c r="AN143" s="35"/>
      <c r="AO143" s="35"/>
      <c r="AP143" s="35"/>
    </row>
    <row r="144" spans="1:42" ht="15.75" x14ac:dyDescent="0.25">
      <c r="A144" s="10">
        <v>46023</v>
      </c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35"/>
      <c r="AM144" s="35"/>
      <c r="AN144" s="35"/>
      <c r="AO144" s="35"/>
      <c r="AP144" s="35"/>
    </row>
    <row r="145" spans="1:42" ht="15.75" x14ac:dyDescent="0.25">
      <c r="A145" s="10">
        <v>46024</v>
      </c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5"/>
      <c r="AL145" s="35"/>
      <c r="AM145" s="35"/>
      <c r="AN145" s="35"/>
      <c r="AO145" s="35"/>
      <c r="AP145" s="35"/>
    </row>
    <row r="146" spans="1:42" ht="15.75" x14ac:dyDescent="0.25">
      <c r="A146" s="10">
        <v>46025</v>
      </c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35"/>
      <c r="AL146" s="35"/>
      <c r="AM146" s="35"/>
      <c r="AN146" s="35"/>
      <c r="AO146" s="35"/>
      <c r="AP146" s="35"/>
    </row>
    <row r="147" spans="1:42" ht="15.75" x14ac:dyDescent="0.25">
      <c r="A147" s="10">
        <v>46026</v>
      </c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35"/>
      <c r="AL147" s="35"/>
      <c r="AM147" s="35"/>
      <c r="AN147" s="35"/>
      <c r="AO147" s="35"/>
      <c r="AP147" s="35"/>
    </row>
    <row r="148" spans="1:42" ht="15.75" x14ac:dyDescent="0.25">
      <c r="A148" s="10">
        <v>46027</v>
      </c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35"/>
      <c r="AL148" s="35"/>
      <c r="AM148" s="35"/>
      <c r="AN148" s="35"/>
      <c r="AO148" s="35"/>
      <c r="AP148" s="35"/>
    </row>
    <row r="149" spans="1:42" ht="15.75" x14ac:dyDescent="0.25">
      <c r="A149" s="10">
        <v>46028</v>
      </c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35"/>
      <c r="AL149" s="35"/>
      <c r="AM149" s="35"/>
      <c r="AN149" s="35"/>
      <c r="AO149" s="35"/>
      <c r="AP149" s="35"/>
    </row>
    <row r="150" spans="1:42" ht="15.75" x14ac:dyDescent="0.25">
      <c r="A150" s="10">
        <v>46029</v>
      </c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35"/>
      <c r="AL150" s="35"/>
      <c r="AM150" s="35"/>
      <c r="AN150" s="35"/>
      <c r="AO150" s="35"/>
      <c r="AP150" s="35"/>
    </row>
    <row r="151" spans="1:42" ht="15.75" x14ac:dyDescent="0.25">
      <c r="A151" s="10">
        <v>46030</v>
      </c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5"/>
      <c r="AK151" s="35"/>
      <c r="AL151" s="35"/>
      <c r="AM151" s="35"/>
      <c r="AN151" s="35"/>
      <c r="AO151" s="35"/>
      <c r="AP151" s="35"/>
    </row>
    <row r="152" spans="1:42" ht="15.75" x14ac:dyDescent="0.25">
      <c r="A152" s="10">
        <v>46031</v>
      </c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5"/>
      <c r="AK152" s="35"/>
      <c r="AL152" s="35"/>
      <c r="AM152" s="35"/>
      <c r="AN152" s="35"/>
      <c r="AO152" s="35"/>
      <c r="AP152" s="35"/>
    </row>
    <row r="153" spans="1:42" ht="15.75" x14ac:dyDescent="0.25">
      <c r="A153" s="10">
        <v>46032</v>
      </c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5"/>
      <c r="AK153" s="35"/>
      <c r="AL153" s="35"/>
      <c r="AM153" s="35"/>
      <c r="AN153" s="35"/>
      <c r="AO153" s="35"/>
      <c r="AP153" s="35"/>
    </row>
    <row r="154" spans="1:42" ht="15.75" x14ac:dyDescent="0.25">
      <c r="A154" s="10">
        <v>46033</v>
      </c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5"/>
      <c r="AK154" s="35"/>
      <c r="AL154" s="35"/>
      <c r="AM154" s="35"/>
      <c r="AN154" s="35"/>
      <c r="AO154" s="35"/>
      <c r="AP154" s="35"/>
    </row>
    <row r="155" spans="1:42" ht="15.75" x14ac:dyDescent="0.25">
      <c r="A155" s="10">
        <v>46034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  <c r="AJ155" s="35"/>
      <c r="AK155" s="35"/>
      <c r="AL155" s="35"/>
      <c r="AM155" s="35"/>
      <c r="AN155" s="35"/>
      <c r="AO155" s="35"/>
      <c r="AP155" s="35"/>
    </row>
    <row r="156" spans="1:42" ht="15.75" x14ac:dyDescent="0.25">
      <c r="A156" s="10">
        <v>46035</v>
      </c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  <c r="AJ156" s="35"/>
      <c r="AK156" s="35"/>
      <c r="AL156" s="35"/>
      <c r="AM156" s="35"/>
      <c r="AN156" s="35"/>
      <c r="AO156" s="35"/>
      <c r="AP156" s="35"/>
    </row>
    <row r="157" spans="1:42" ht="15.75" x14ac:dyDescent="0.25">
      <c r="A157" s="10">
        <v>46036</v>
      </c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5"/>
      <c r="AK157" s="35"/>
      <c r="AL157" s="35"/>
      <c r="AM157" s="35"/>
      <c r="AN157" s="35"/>
      <c r="AO157" s="35"/>
      <c r="AP157" s="35"/>
    </row>
    <row r="158" spans="1:42" ht="15.75" x14ac:dyDescent="0.25">
      <c r="A158" s="10">
        <v>46037</v>
      </c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  <c r="AJ158" s="35"/>
      <c r="AK158" s="35"/>
      <c r="AL158" s="35"/>
      <c r="AM158" s="35"/>
      <c r="AN158" s="35"/>
      <c r="AO158" s="35"/>
      <c r="AP158" s="35"/>
    </row>
    <row r="159" spans="1:42" ht="15.75" x14ac:dyDescent="0.25">
      <c r="A159" s="10">
        <v>46038</v>
      </c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  <c r="AJ159" s="35"/>
      <c r="AK159" s="35"/>
      <c r="AL159" s="35"/>
      <c r="AM159" s="35"/>
      <c r="AN159" s="35"/>
      <c r="AO159" s="35"/>
      <c r="AP159" s="35"/>
    </row>
    <row r="160" spans="1:42" ht="15.75" x14ac:dyDescent="0.25">
      <c r="A160" s="10">
        <v>46039</v>
      </c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  <c r="AJ160" s="35"/>
      <c r="AK160" s="35"/>
      <c r="AL160" s="35"/>
      <c r="AM160" s="35"/>
      <c r="AN160" s="35"/>
      <c r="AO160" s="35"/>
      <c r="AP160" s="35"/>
    </row>
    <row r="161" spans="1:42" ht="15.75" x14ac:dyDescent="0.25">
      <c r="A161" s="10">
        <v>46040</v>
      </c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  <c r="AJ161" s="35"/>
      <c r="AK161" s="35"/>
      <c r="AL161" s="35"/>
      <c r="AM161" s="35"/>
      <c r="AN161" s="35"/>
      <c r="AO161" s="35"/>
      <c r="AP161" s="35"/>
    </row>
    <row r="162" spans="1:42" ht="15.75" x14ac:dyDescent="0.25">
      <c r="A162" s="10">
        <v>46041</v>
      </c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  <c r="AJ162" s="35"/>
      <c r="AK162" s="35"/>
      <c r="AL162" s="35"/>
      <c r="AM162" s="35"/>
      <c r="AN162" s="35"/>
      <c r="AO162" s="35"/>
      <c r="AP162" s="35"/>
    </row>
    <row r="163" spans="1:42" ht="15.75" x14ac:dyDescent="0.25">
      <c r="A163" s="10">
        <v>46042</v>
      </c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5"/>
      <c r="AL163" s="35"/>
      <c r="AM163" s="35"/>
      <c r="AN163" s="35"/>
      <c r="AO163" s="35"/>
      <c r="AP163" s="35"/>
    </row>
    <row r="164" spans="1:42" ht="15.75" x14ac:dyDescent="0.25">
      <c r="A164" s="10">
        <v>46043</v>
      </c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5"/>
      <c r="AL164" s="35"/>
      <c r="AM164" s="35"/>
      <c r="AN164" s="35"/>
      <c r="AO164" s="35"/>
      <c r="AP164" s="35"/>
    </row>
    <row r="165" spans="1:42" ht="15.75" x14ac:dyDescent="0.25">
      <c r="A165" s="10">
        <v>46044</v>
      </c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5"/>
      <c r="AL165" s="35"/>
      <c r="AM165" s="35"/>
      <c r="AN165" s="35"/>
      <c r="AO165" s="35"/>
      <c r="AP165" s="35"/>
    </row>
    <row r="166" spans="1:42" ht="15.75" x14ac:dyDescent="0.25">
      <c r="A166" s="10">
        <v>46045</v>
      </c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5"/>
      <c r="AL166" s="35"/>
      <c r="AM166" s="35"/>
      <c r="AN166" s="35"/>
      <c r="AO166" s="35"/>
      <c r="AP166" s="35"/>
    </row>
    <row r="167" spans="1:42" ht="15.75" x14ac:dyDescent="0.25">
      <c r="A167" s="10">
        <v>46046</v>
      </c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5"/>
      <c r="AL167" s="35"/>
      <c r="AM167" s="35"/>
      <c r="AN167" s="35"/>
      <c r="AO167" s="35"/>
      <c r="AP167" s="35"/>
    </row>
    <row r="168" spans="1:42" ht="15.75" x14ac:dyDescent="0.25">
      <c r="A168" s="10">
        <v>46047</v>
      </c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35"/>
      <c r="AL168" s="35"/>
      <c r="AM168" s="35"/>
      <c r="AN168" s="35"/>
      <c r="AO168" s="35"/>
      <c r="AP168" s="35"/>
    </row>
    <row r="169" spans="1:42" ht="15.75" x14ac:dyDescent="0.25">
      <c r="A169" s="10">
        <v>46048</v>
      </c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35"/>
      <c r="AM169" s="35"/>
      <c r="AN169" s="35"/>
      <c r="AO169" s="35"/>
      <c r="AP169" s="35"/>
    </row>
    <row r="170" spans="1:42" ht="15.75" x14ac:dyDescent="0.25">
      <c r="A170" s="10">
        <v>46049</v>
      </c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5"/>
      <c r="AL170" s="35"/>
      <c r="AM170" s="35"/>
      <c r="AN170" s="35"/>
      <c r="AO170" s="35"/>
      <c r="AP170" s="35"/>
    </row>
    <row r="171" spans="1:42" ht="15.75" x14ac:dyDescent="0.25">
      <c r="A171" s="10">
        <v>46050</v>
      </c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35"/>
      <c r="AL171" s="35"/>
      <c r="AM171" s="35"/>
      <c r="AN171" s="35"/>
      <c r="AO171" s="35"/>
      <c r="AP171" s="35"/>
    </row>
    <row r="172" spans="1:42" ht="15.75" x14ac:dyDescent="0.25">
      <c r="A172" s="10">
        <v>46051</v>
      </c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5"/>
      <c r="AL172" s="35"/>
      <c r="AM172" s="35"/>
      <c r="AN172" s="35"/>
      <c r="AO172" s="35"/>
      <c r="AP172" s="35"/>
    </row>
    <row r="173" spans="1:42" ht="15.75" x14ac:dyDescent="0.25">
      <c r="A173" s="10">
        <v>46052</v>
      </c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5"/>
      <c r="AK173" s="35"/>
      <c r="AL173" s="35"/>
      <c r="AM173" s="35"/>
      <c r="AN173" s="35"/>
      <c r="AO173" s="35"/>
      <c r="AP173" s="35"/>
    </row>
    <row r="174" spans="1:42" ht="15.75" x14ac:dyDescent="0.25">
      <c r="A174" s="10">
        <v>46053</v>
      </c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5"/>
      <c r="AL174" s="35"/>
      <c r="AM174" s="35"/>
      <c r="AN174" s="35"/>
      <c r="AO174" s="35"/>
      <c r="AP174" s="35"/>
    </row>
    <row r="175" spans="1:42" ht="15.75" x14ac:dyDescent="0.25">
      <c r="A175" s="10">
        <v>46054</v>
      </c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5"/>
      <c r="AL175" s="35"/>
      <c r="AM175" s="35"/>
      <c r="AN175" s="35"/>
      <c r="AO175" s="35"/>
      <c r="AP175" s="35"/>
    </row>
    <row r="176" spans="1:42" ht="15.75" x14ac:dyDescent="0.25">
      <c r="A176" s="10">
        <v>46055</v>
      </c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5"/>
      <c r="AL176" s="35"/>
      <c r="AM176" s="35"/>
      <c r="AN176" s="35"/>
      <c r="AO176" s="35"/>
      <c r="AP176" s="35"/>
    </row>
    <row r="177" spans="1:42" ht="15.75" x14ac:dyDescent="0.25">
      <c r="A177" s="10">
        <v>46056</v>
      </c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35"/>
      <c r="AL177" s="35"/>
      <c r="AM177" s="35"/>
      <c r="AN177" s="35"/>
      <c r="AO177" s="35"/>
      <c r="AP177" s="35"/>
    </row>
    <row r="178" spans="1:42" ht="15.75" x14ac:dyDescent="0.25">
      <c r="A178" s="10">
        <v>46057</v>
      </c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  <c r="AK178" s="35"/>
      <c r="AL178" s="35"/>
      <c r="AM178" s="35"/>
      <c r="AN178" s="35"/>
      <c r="AO178" s="35"/>
      <c r="AP178" s="35"/>
    </row>
    <row r="179" spans="1:42" ht="15.75" x14ac:dyDescent="0.25">
      <c r="A179" s="10">
        <v>46058</v>
      </c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  <c r="AK179" s="35"/>
      <c r="AL179" s="35"/>
      <c r="AM179" s="35"/>
      <c r="AN179" s="35"/>
      <c r="AO179" s="35"/>
      <c r="AP179" s="35"/>
    </row>
    <row r="180" spans="1:42" ht="15.75" x14ac:dyDescent="0.25">
      <c r="A180" s="10">
        <v>46059</v>
      </c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  <c r="AK180" s="35"/>
      <c r="AL180" s="35"/>
      <c r="AM180" s="35"/>
      <c r="AN180" s="35"/>
      <c r="AO180" s="35"/>
      <c r="AP180" s="35"/>
    </row>
    <row r="181" spans="1:42" ht="15.75" x14ac:dyDescent="0.25">
      <c r="A181" s="10">
        <v>46060</v>
      </c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  <c r="AK181" s="35"/>
      <c r="AL181" s="35"/>
      <c r="AM181" s="35"/>
      <c r="AN181" s="35"/>
      <c r="AO181" s="35"/>
      <c r="AP181" s="35"/>
    </row>
    <row r="182" spans="1:42" ht="15.75" x14ac:dyDescent="0.25">
      <c r="A182" s="10">
        <v>46061</v>
      </c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5"/>
      <c r="AK182" s="35"/>
      <c r="AL182" s="35"/>
      <c r="AM182" s="35"/>
      <c r="AN182" s="35"/>
      <c r="AO182" s="35"/>
      <c r="AP182" s="35"/>
    </row>
    <row r="183" spans="1:42" ht="15.75" x14ac:dyDescent="0.25">
      <c r="A183" s="10">
        <v>46062</v>
      </c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  <c r="AK183" s="35"/>
      <c r="AL183" s="35"/>
      <c r="AM183" s="35"/>
      <c r="AN183" s="35"/>
      <c r="AO183" s="35"/>
      <c r="AP183" s="35"/>
    </row>
    <row r="184" spans="1:42" ht="15.75" x14ac:dyDescent="0.25">
      <c r="A184" s="10">
        <v>46063</v>
      </c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 s="35"/>
      <c r="AL184" s="35"/>
      <c r="AM184" s="35"/>
      <c r="AN184" s="35"/>
      <c r="AO184" s="35"/>
      <c r="AP184" s="35"/>
    </row>
    <row r="185" spans="1:42" ht="15.75" x14ac:dyDescent="0.25">
      <c r="A185" s="10">
        <v>46064</v>
      </c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 s="35"/>
      <c r="AL185" s="35"/>
      <c r="AM185" s="35"/>
      <c r="AN185" s="35"/>
      <c r="AO185" s="35"/>
      <c r="AP185" s="35"/>
    </row>
    <row r="186" spans="1:42" ht="15.75" x14ac:dyDescent="0.25">
      <c r="A186" s="10">
        <v>46065</v>
      </c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 s="35"/>
      <c r="AL186" s="35"/>
      <c r="AM186" s="35"/>
      <c r="AN186" s="35"/>
      <c r="AO186" s="35"/>
      <c r="AP186" s="35"/>
    </row>
    <row r="187" spans="1:42" ht="15.75" x14ac:dyDescent="0.25">
      <c r="A187" s="10">
        <v>46066</v>
      </c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  <c r="AJ187" s="35"/>
      <c r="AK187" s="35"/>
      <c r="AL187" s="35"/>
      <c r="AM187" s="35"/>
      <c r="AN187" s="35"/>
      <c r="AO187" s="35"/>
      <c r="AP187" s="35"/>
    </row>
    <row r="188" spans="1:42" ht="15.75" x14ac:dyDescent="0.25">
      <c r="A188" s="10">
        <v>46067</v>
      </c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  <c r="AJ188" s="35"/>
      <c r="AK188" s="35"/>
      <c r="AL188" s="35"/>
      <c r="AM188" s="35"/>
      <c r="AN188" s="35"/>
      <c r="AO188" s="35"/>
      <c r="AP188" s="35"/>
    </row>
    <row r="189" spans="1:42" ht="15.75" x14ac:dyDescent="0.25">
      <c r="A189" s="10">
        <v>46068</v>
      </c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5"/>
      <c r="AK189" s="35"/>
      <c r="AL189" s="35"/>
      <c r="AM189" s="35"/>
      <c r="AN189" s="35"/>
      <c r="AO189" s="35"/>
      <c r="AP189" s="35"/>
    </row>
    <row r="190" spans="1:42" ht="15.75" x14ac:dyDescent="0.25">
      <c r="A190" s="10">
        <v>46069</v>
      </c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  <c r="AJ190" s="35"/>
      <c r="AK190" s="35"/>
      <c r="AL190" s="35"/>
      <c r="AM190" s="35"/>
      <c r="AN190" s="35"/>
      <c r="AO190" s="35"/>
      <c r="AP190" s="35"/>
    </row>
    <row r="191" spans="1:42" ht="15.75" x14ac:dyDescent="0.25">
      <c r="A191" s="10">
        <v>46070</v>
      </c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/>
      <c r="AJ191" s="35"/>
      <c r="AK191" s="35"/>
      <c r="AL191" s="35"/>
      <c r="AM191" s="35"/>
      <c r="AN191" s="35"/>
      <c r="AO191" s="35"/>
      <c r="AP191" s="35"/>
    </row>
    <row r="192" spans="1:42" ht="15.75" x14ac:dyDescent="0.25">
      <c r="A192" s="10">
        <v>46071</v>
      </c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5"/>
      <c r="AK192" s="35"/>
      <c r="AL192" s="35"/>
      <c r="AM192" s="35"/>
      <c r="AN192" s="35"/>
      <c r="AO192" s="35"/>
      <c r="AP192" s="35"/>
    </row>
    <row r="193" spans="1:42" ht="15.75" x14ac:dyDescent="0.25">
      <c r="A193" s="10">
        <v>46072</v>
      </c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5"/>
      <c r="AK193" s="35"/>
      <c r="AL193" s="35"/>
      <c r="AM193" s="35"/>
      <c r="AN193" s="35"/>
      <c r="AO193" s="35"/>
      <c r="AP193" s="35"/>
    </row>
    <row r="194" spans="1:42" ht="15.75" x14ac:dyDescent="0.25">
      <c r="A194" s="10">
        <v>46073</v>
      </c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5"/>
      <c r="AK194" s="35"/>
      <c r="AL194" s="35"/>
      <c r="AM194" s="35"/>
      <c r="AN194" s="35"/>
      <c r="AO194" s="35"/>
      <c r="AP194" s="35"/>
    </row>
    <row r="195" spans="1:42" ht="15.75" x14ac:dyDescent="0.25">
      <c r="A195" s="10">
        <v>46074</v>
      </c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5"/>
      <c r="AK195" s="35"/>
      <c r="AL195" s="35"/>
      <c r="AM195" s="35"/>
      <c r="AN195" s="35"/>
      <c r="AO195" s="35"/>
      <c r="AP195" s="35"/>
    </row>
    <row r="196" spans="1:42" ht="15.75" x14ac:dyDescent="0.25">
      <c r="A196" s="10">
        <v>46075</v>
      </c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5"/>
      <c r="AK196" s="35"/>
      <c r="AL196" s="35"/>
      <c r="AM196" s="35"/>
      <c r="AN196" s="35"/>
      <c r="AO196" s="35"/>
      <c r="AP196" s="35"/>
    </row>
    <row r="197" spans="1:42" ht="15.75" x14ac:dyDescent="0.25">
      <c r="A197" s="10">
        <v>46076</v>
      </c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5"/>
      <c r="AK197" s="35"/>
      <c r="AL197" s="35"/>
      <c r="AM197" s="35"/>
      <c r="AN197" s="35"/>
      <c r="AO197" s="35"/>
      <c r="AP197" s="35"/>
    </row>
    <row r="198" spans="1:42" ht="15.75" x14ac:dyDescent="0.25">
      <c r="A198" s="10">
        <v>46077</v>
      </c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5"/>
      <c r="AK198" s="35"/>
      <c r="AL198" s="35"/>
      <c r="AM198" s="35"/>
      <c r="AN198" s="35"/>
      <c r="AO198" s="35"/>
      <c r="AP198" s="35"/>
    </row>
    <row r="199" spans="1:42" ht="15.75" x14ac:dyDescent="0.25">
      <c r="A199" s="10">
        <v>46078</v>
      </c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5"/>
      <c r="AK199" s="35"/>
      <c r="AL199" s="35"/>
      <c r="AM199" s="35"/>
      <c r="AN199" s="35"/>
      <c r="AO199" s="35"/>
      <c r="AP199" s="35"/>
    </row>
    <row r="200" spans="1:42" ht="15.75" x14ac:dyDescent="0.25">
      <c r="A200" s="10">
        <v>46079</v>
      </c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  <c r="AK200" s="35"/>
      <c r="AL200" s="35"/>
      <c r="AM200" s="35"/>
      <c r="AN200" s="35"/>
      <c r="AO200" s="35"/>
      <c r="AP200" s="35"/>
    </row>
    <row r="201" spans="1:42" ht="15.75" x14ac:dyDescent="0.25">
      <c r="A201" s="10">
        <v>46080</v>
      </c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5"/>
      <c r="AK201" s="35"/>
      <c r="AL201" s="35"/>
      <c r="AM201" s="35"/>
      <c r="AN201" s="35"/>
      <c r="AO201" s="35"/>
      <c r="AP201" s="35"/>
    </row>
    <row r="202" spans="1:42" ht="15.75" x14ac:dyDescent="0.25">
      <c r="A202" s="10">
        <v>46081</v>
      </c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5"/>
      <c r="AK202" s="35"/>
      <c r="AL202" s="35"/>
      <c r="AM202" s="35"/>
      <c r="AN202" s="35"/>
      <c r="AO202" s="35"/>
      <c r="AP202" s="35"/>
    </row>
    <row r="203" spans="1:42" ht="15.75" x14ac:dyDescent="0.25">
      <c r="A203" s="10">
        <v>46082</v>
      </c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35"/>
      <c r="AJ203" s="35"/>
      <c r="AK203" s="35"/>
      <c r="AL203" s="35"/>
      <c r="AM203" s="35"/>
      <c r="AN203" s="35"/>
      <c r="AO203" s="35"/>
      <c r="AP203" s="35"/>
    </row>
    <row r="204" spans="1:42" ht="15.75" x14ac:dyDescent="0.25">
      <c r="A204" s="10">
        <v>46083</v>
      </c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/>
      <c r="AJ204" s="35"/>
      <c r="AK204" s="35"/>
      <c r="AL204" s="35"/>
      <c r="AM204" s="35"/>
      <c r="AN204" s="35"/>
      <c r="AO204" s="35"/>
      <c r="AP204" s="35"/>
    </row>
    <row r="205" spans="1:42" ht="15.75" x14ac:dyDescent="0.25">
      <c r="A205" s="10">
        <v>46084</v>
      </c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5"/>
      <c r="AK205" s="35"/>
      <c r="AL205" s="35"/>
      <c r="AM205" s="35"/>
      <c r="AN205" s="35"/>
      <c r="AO205" s="35"/>
      <c r="AP205" s="35"/>
    </row>
    <row r="206" spans="1:42" ht="15.75" x14ac:dyDescent="0.25">
      <c r="A206" s="10">
        <v>46085</v>
      </c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  <c r="AJ206" s="35"/>
      <c r="AK206" s="35"/>
      <c r="AL206" s="35"/>
      <c r="AM206" s="35"/>
      <c r="AN206" s="35"/>
      <c r="AO206" s="35"/>
      <c r="AP206" s="35"/>
    </row>
    <row r="207" spans="1:42" ht="15.75" x14ac:dyDescent="0.25">
      <c r="A207" s="10">
        <v>46086</v>
      </c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35"/>
      <c r="AJ207" s="35"/>
      <c r="AK207" s="35"/>
      <c r="AL207" s="35"/>
      <c r="AM207" s="35"/>
      <c r="AN207" s="35"/>
      <c r="AO207" s="35"/>
      <c r="AP207" s="35"/>
    </row>
    <row r="208" spans="1:42" ht="15.75" x14ac:dyDescent="0.25">
      <c r="A208" s="10">
        <v>46087</v>
      </c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5"/>
      <c r="AJ208" s="35"/>
      <c r="AK208" s="35"/>
      <c r="AL208" s="35"/>
      <c r="AM208" s="35"/>
      <c r="AN208" s="35"/>
      <c r="AO208" s="35"/>
      <c r="AP208" s="35"/>
    </row>
    <row r="209" spans="1:42" ht="15.75" x14ac:dyDescent="0.25">
      <c r="A209" s="10">
        <v>46088</v>
      </c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35"/>
      <c r="AJ209" s="35"/>
      <c r="AK209" s="35"/>
      <c r="AL209" s="35"/>
      <c r="AM209" s="35"/>
      <c r="AN209" s="35"/>
      <c r="AO209" s="35"/>
      <c r="AP209" s="35"/>
    </row>
    <row r="210" spans="1:42" ht="15.75" x14ac:dyDescent="0.25">
      <c r="A210" s="10">
        <v>46089</v>
      </c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  <c r="AJ210" s="35"/>
      <c r="AK210" s="35"/>
      <c r="AL210" s="35"/>
      <c r="AM210" s="35"/>
      <c r="AN210" s="35"/>
      <c r="AO210" s="35"/>
      <c r="AP210" s="35"/>
    </row>
    <row r="211" spans="1:42" ht="15.75" x14ac:dyDescent="0.25">
      <c r="A211" s="10">
        <v>46090</v>
      </c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35"/>
      <c r="AJ211" s="35"/>
      <c r="AK211" s="35"/>
      <c r="AL211" s="35"/>
      <c r="AM211" s="35"/>
      <c r="AN211" s="35"/>
      <c r="AO211" s="35"/>
      <c r="AP211" s="35"/>
    </row>
    <row r="212" spans="1:42" ht="15.75" x14ac:dyDescent="0.25">
      <c r="A212" s="10">
        <v>46091</v>
      </c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F212" s="35"/>
      <c r="AG212" s="35"/>
      <c r="AH212" s="35"/>
      <c r="AI212" s="35"/>
      <c r="AJ212" s="35"/>
      <c r="AK212" s="35"/>
      <c r="AL212" s="35"/>
      <c r="AM212" s="35"/>
      <c r="AN212" s="35"/>
      <c r="AO212" s="35"/>
      <c r="AP212" s="35"/>
    </row>
    <row r="213" spans="1:42" ht="15.75" x14ac:dyDescent="0.25">
      <c r="A213" s="10">
        <v>46092</v>
      </c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F213" s="35"/>
      <c r="AG213" s="35"/>
      <c r="AH213" s="35"/>
      <c r="AI213" s="35"/>
      <c r="AJ213" s="35"/>
      <c r="AK213" s="35"/>
      <c r="AL213" s="35"/>
      <c r="AM213" s="35"/>
      <c r="AN213" s="35"/>
      <c r="AO213" s="35"/>
      <c r="AP213" s="35"/>
    </row>
    <row r="214" spans="1:42" ht="15.75" x14ac:dyDescent="0.25">
      <c r="A214" s="10">
        <v>46093</v>
      </c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F214" s="35"/>
      <c r="AG214" s="35"/>
      <c r="AH214" s="35"/>
      <c r="AI214" s="35"/>
      <c r="AJ214" s="35"/>
      <c r="AK214" s="35"/>
      <c r="AL214" s="35"/>
      <c r="AM214" s="35"/>
      <c r="AN214" s="35"/>
      <c r="AO214" s="35"/>
      <c r="AP214" s="35"/>
    </row>
    <row r="215" spans="1:42" ht="15.75" x14ac:dyDescent="0.25">
      <c r="A215" s="10">
        <v>46094</v>
      </c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F215" s="35"/>
      <c r="AG215" s="35"/>
      <c r="AH215" s="35"/>
      <c r="AI215" s="35"/>
      <c r="AJ215" s="35"/>
      <c r="AK215" s="35"/>
      <c r="AL215" s="35"/>
      <c r="AM215" s="35"/>
      <c r="AN215" s="35"/>
      <c r="AO215" s="35"/>
      <c r="AP215" s="35"/>
    </row>
    <row r="216" spans="1:42" ht="15.75" x14ac:dyDescent="0.25">
      <c r="A216" s="10">
        <v>46095</v>
      </c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F216" s="35"/>
      <c r="AG216" s="35"/>
      <c r="AH216" s="35"/>
      <c r="AI216" s="35"/>
      <c r="AJ216" s="35"/>
      <c r="AK216" s="35"/>
      <c r="AL216" s="35"/>
      <c r="AM216" s="35"/>
      <c r="AN216" s="35"/>
      <c r="AO216" s="35"/>
      <c r="AP216" s="35"/>
    </row>
    <row r="217" spans="1:42" ht="15.75" x14ac:dyDescent="0.25">
      <c r="A217" s="10">
        <v>46096</v>
      </c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F217" s="35"/>
      <c r="AG217" s="35"/>
      <c r="AH217" s="35"/>
      <c r="AI217" s="35"/>
      <c r="AJ217" s="35"/>
      <c r="AK217" s="35"/>
      <c r="AL217" s="35"/>
      <c r="AM217" s="35"/>
      <c r="AN217" s="35"/>
      <c r="AO217" s="35"/>
      <c r="AP217" s="35"/>
    </row>
    <row r="218" spans="1:42" ht="15.75" x14ac:dyDescent="0.25">
      <c r="A218" s="10">
        <v>46097</v>
      </c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F218" s="35"/>
      <c r="AG218" s="35"/>
      <c r="AH218" s="35"/>
      <c r="AI218" s="35"/>
      <c r="AJ218" s="35"/>
      <c r="AK218" s="35"/>
      <c r="AL218" s="35"/>
      <c r="AM218" s="35"/>
      <c r="AN218" s="35"/>
      <c r="AO218" s="35"/>
      <c r="AP218" s="35"/>
    </row>
    <row r="219" spans="1:42" ht="15.75" x14ac:dyDescent="0.25">
      <c r="A219" s="10">
        <v>46098</v>
      </c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F219" s="35"/>
      <c r="AG219" s="35"/>
      <c r="AH219" s="35"/>
      <c r="AI219" s="35"/>
      <c r="AJ219" s="35"/>
      <c r="AK219" s="35"/>
      <c r="AL219" s="35"/>
      <c r="AM219" s="35"/>
      <c r="AN219" s="35"/>
      <c r="AO219" s="35"/>
      <c r="AP219" s="35"/>
    </row>
    <row r="220" spans="1:42" ht="15.75" x14ac:dyDescent="0.25">
      <c r="A220" s="10">
        <v>46099</v>
      </c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F220" s="35"/>
      <c r="AG220" s="35"/>
      <c r="AH220" s="35"/>
      <c r="AI220" s="35"/>
      <c r="AJ220" s="35"/>
      <c r="AK220" s="35"/>
      <c r="AL220" s="35"/>
      <c r="AM220" s="35"/>
      <c r="AN220" s="35"/>
      <c r="AO220" s="35"/>
      <c r="AP220" s="35"/>
    </row>
    <row r="221" spans="1:42" ht="15.75" x14ac:dyDescent="0.25">
      <c r="A221" s="10">
        <v>46100</v>
      </c>
      <c r="B221" s="35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F221" s="35"/>
      <c r="AG221" s="35"/>
      <c r="AH221" s="35"/>
      <c r="AI221" s="35"/>
      <c r="AJ221" s="35"/>
      <c r="AK221" s="35"/>
      <c r="AL221" s="35"/>
      <c r="AM221" s="35"/>
      <c r="AN221" s="35"/>
      <c r="AO221" s="35"/>
      <c r="AP221" s="35"/>
    </row>
    <row r="222" spans="1:42" ht="15.75" x14ac:dyDescent="0.25">
      <c r="A222" s="10">
        <v>46101</v>
      </c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F222" s="35"/>
      <c r="AG222" s="35"/>
      <c r="AH222" s="35"/>
      <c r="AI222" s="35"/>
      <c r="AJ222" s="35"/>
      <c r="AK222" s="35"/>
      <c r="AL222" s="35"/>
      <c r="AM222" s="35"/>
      <c r="AN222" s="35"/>
      <c r="AO222" s="35"/>
      <c r="AP222" s="35"/>
    </row>
    <row r="223" spans="1:42" ht="15.75" x14ac:dyDescent="0.25">
      <c r="A223" s="10">
        <v>46102</v>
      </c>
      <c r="B223" s="35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F223" s="35"/>
      <c r="AG223" s="35"/>
      <c r="AH223" s="35"/>
      <c r="AI223" s="35"/>
      <c r="AJ223" s="35"/>
      <c r="AK223" s="35"/>
      <c r="AL223" s="35"/>
      <c r="AM223" s="35"/>
      <c r="AN223" s="35"/>
      <c r="AO223" s="35"/>
      <c r="AP223" s="35"/>
    </row>
    <row r="224" spans="1:42" ht="15.75" x14ac:dyDescent="0.25">
      <c r="A224" s="10">
        <v>46103</v>
      </c>
      <c r="B224" s="35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F224" s="35"/>
      <c r="AG224" s="35"/>
      <c r="AH224" s="35"/>
      <c r="AI224" s="35"/>
      <c r="AJ224" s="35"/>
      <c r="AK224" s="35"/>
      <c r="AL224" s="35"/>
      <c r="AM224" s="35"/>
      <c r="AN224" s="35"/>
      <c r="AO224" s="35"/>
      <c r="AP224" s="35"/>
    </row>
    <row r="225" spans="1:42" ht="15.75" x14ac:dyDescent="0.25">
      <c r="A225" s="10">
        <v>46104</v>
      </c>
      <c r="B225" s="35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F225" s="35"/>
      <c r="AG225" s="35"/>
      <c r="AH225" s="35"/>
      <c r="AI225" s="35"/>
      <c r="AJ225" s="35"/>
      <c r="AK225" s="35"/>
      <c r="AL225" s="35"/>
      <c r="AM225" s="35"/>
      <c r="AN225" s="35"/>
      <c r="AO225" s="35"/>
      <c r="AP225" s="35"/>
    </row>
    <row r="226" spans="1:42" ht="15.75" x14ac:dyDescent="0.25">
      <c r="A226" s="10">
        <v>46105</v>
      </c>
      <c r="B226" s="35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F226" s="35"/>
      <c r="AG226" s="35"/>
      <c r="AH226" s="35"/>
      <c r="AI226" s="35"/>
      <c r="AJ226" s="35"/>
      <c r="AK226" s="35"/>
      <c r="AL226" s="35"/>
      <c r="AM226" s="35"/>
      <c r="AN226" s="35"/>
      <c r="AO226" s="35"/>
      <c r="AP226" s="35"/>
    </row>
    <row r="227" spans="1:42" ht="15.75" x14ac:dyDescent="0.25">
      <c r="A227" s="10">
        <v>46106</v>
      </c>
      <c r="B227" s="35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F227" s="35"/>
      <c r="AG227" s="35"/>
      <c r="AH227" s="35"/>
      <c r="AI227" s="35"/>
      <c r="AJ227" s="35"/>
      <c r="AK227" s="35"/>
      <c r="AL227" s="35"/>
      <c r="AM227" s="35"/>
      <c r="AN227" s="35"/>
      <c r="AO227" s="35"/>
      <c r="AP227" s="35"/>
    </row>
    <row r="228" spans="1:42" ht="15.75" x14ac:dyDescent="0.25">
      <c r="A228" s="10">
        <v>46107</v>
      </c>
      <c r="B228" s="35"/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F228" s="35"/>
      <c r="AG228" s="35"/>
      <c r="AH228" s="35"/>
      <c r="AI228" s="35"/>
      <c r="AJ228" s="35"/>
      <c r="AK228" s="35"/>
      <c r="AL228" s="35"/>
      <c r="AM228" s="35"/>
      <c r="AN228" s="35"/>
      <c r="AO228" s="35"/>
      <c r="AP228" s="35"/>
    </row>
    <row r="229" spans="1:42" ht="15.75" x14ac:dyDescent="0.25">
      <c r="A229" s="10">
        <v>46108</v>
      </c>
      <c r="B229" s="35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F229" s="35"/>
      <c r="AG229" s="35"/>
      <c r="AH229" s="35"/>
      <c r="AI229" s="35"/>
      <c r="AJ229" s="35"/>
      <c r="AK229" s="35"/>
      <c r="AL229" s="35"/>
      <c r="AM229" s="35"/>
      <c r="AN229" s="35"/>
      <c r="AO229" s="35"/>
      <c r="AP229" s="35"/>
    </row>
    <row r="230" spans="1:42" ht="15.75" x14ac:dyDescent="0.25">
      <c r="A230" s="10">
        <v>46109</v>
      </c>
      <c r="B230" s="35"/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F230" s="35"/>
      <c r="AG230" s="35"/>
      <c r="AH230" s="35"/>
      <c r="AI230" s="35"/>
      <c r="AJ230" s="35"/>
      <c r="AK230" s="35"/>
      <c r="AL230" s="35"/>
      <c r="AM230" s="35"/>
      <c r="AN230" s="35"/>
      <c r="AO230" s="35"/>
      <c r="AP230" s="35"/>
    </row>
    <row r="231" spans="1:42" ht="15.75" x14ac:dyDescent="0.25">
      <c r="A231" s="10">
        <v>46110</v>
      </c>
      <c r="B231" s="35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F231" s="35"/>
      <c r="AG231" s="35"/>
      <c r="AH231" s="35"/>
      <c r="AI231" s="35"/>
      <c r="AJ231" s="35"/>
      <c r="AK231" s="35"/>
      <c r="AL231" s="35"/>
      <c r="AM231" s="35"/>
      <c r="AN231" s="35"/>
      <c r="AO231" s="35"/>
      <c r="AP231" s="35"/>
    </row>
    <row r="232" spans="1:42" ht="15.75" x14ac:dyDescent="0.25">
      <c r="A232" s="10">
        <v>46111</v>
      </c>
      <c r="B232" s="35"/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35"/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F232" s="35"/>
      <c r="AG232" s="35"/>
      <c r="AH232" s="35"/>
      <c r="AI232" s="35"/>
      <c r="AJ232" s="35"/>
      <c r="AK232" s="35"/>
      <c r="AL232" s="35"/>
      <c r="AM232" s="35"/>
      <c r="AN232" s="35"/>
      <c r="AO232" s="35"/>
      <c r="AP232" s="35"/>
    </row>
    <row r="233" spans="1:42" ht="15.75" x14ac:dyDescent="0.25">
      <c r="A233" s="10">
        <v>46112</v>
      </c>
      <c r="B233" s="35"/>
      <c r="C233" s="35"/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F233" s="35"/>
      <c r="AG233" s="35"/>
      <c r="AH233" s="35"/>
      <c r="AI233" s="35"/>
      <c r="AJ233" s="35"/>
      <c r="AK233" s="35"/>
      <c r="AL233" s="35"/>
      <c r="AM233" s="35"/>
      <c r="AN233" s="35"/>
      <c r="AO233" s="35"/>
      <c r="AP233" s="35"/>
    </row>
    <row r="234" spans="1:42" ht="15.75" x14ac:dyDescent="0.25">
      <c r="A234" s="10">
        <v>46113</v>
      </c>
      <c r="B234" s="35"/>
      <c r="C234" s="35"/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F234" s="35"/>
      <c r="AG234" s="35"/>
      <c r="AH234" s="35"/>
      <c r="AI234" s="35"/>
      <c r="AJ234" s="35"/>
      <c r="AK234" s="35"/>
      <c r="AL234" s="35"/>
      <c r="AM234" s="35"/>
      <c r="AN234" s="35"/>
      <c r="AO234" s="35"/>
      <c r="AP234" s="35"/>
    </row>
    <row r="235" spans="1:42" ht="15.75" x14ac:dyDescent="0.25">
      <c r="A235" s="10">
        <v>46114</v>
      </c>
      <c r="B235" s="35"/>
      <c r="C235" s="35"/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F235" s="35"/>
      <c r="AG235" s="35"/>
      <c r="AH235" s="35"/>
      <c r="AI235" s="35"/>
      <c r="AJ235" s="35"/>
      <c r="AK235" s="35"/>
      <c r="AL235" s="35"/>
      <c r="AM235" s="35"/>
      <c r="AN235" s="35"/>
      <c r="AO235" s="35"/>
      <c r="AP235" s="35"/>
    </row>
    <row r="236" spans="1:42" ht="15.75" x14ac:dyDescent="0.25">
      <c r="A236" s="10">
        <v>46115</v>
      </c>
      <c r="B236" s="35"/>
      <c r="C236" s="35"/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F236" s="35"/>
      <c r="AG236" s="35"/>
      <c r="AH236" s="35"/>
      <c r="AI236" s="35"/>
      <c r="AJ236" s="35"/>
      <c r="AK236" s="35"/>
      <c r="AL236" s="35"/>
      <c r="AM236" s="35"/>
      <c r="AN236" s="35"/>
      <c r="AO236" s="35"/>
      <c r="AP236" s="35"/>
    </row>
    <row r="237" spans="1:42" ht="15.75" x14ac:dyDescent="0.25">
      <c r="A237" s="10">
        <v>46116</v>
      </c>
      <c r="B237" s="35"/>
      <c r="C237" s="35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F237" s="35"/>
      <c r="AG237" s="35"/>
      <c r="AH237" s="35"/>
      <c r="AI237" s="35"/>
      <c r="AJ237" s="35"/>
      <c r="AK237" s="35"/>
      <c r="AL237" s="35"/>
      <c r="AM237" s="35"/>
      <c r="AN237" s="35"/>
      <c r="AO237" s="35"/>
      <c r="AP237" s="35"/>
    </row>
    <row r="238" spans="1:42" ht="15.75" x14ac:dyDescent="0.25">
      <c r="A238" s="10">
        <v>46117</v>
      </c>
      <c r="B238" s="35"/>
      <c r="C238" s="35"/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F238" s="35"/>
      <c r="AG238" s="35"/>
      <c r="AH238" s="35"/>
      <c r="AI238" s="35"/>
      <c r="AJ238" s="35"/>
      <c r="AK238" s="35"/>
      <c r="AL238" s="35"/>
      <c r="AM238" s="35"/>
      <c r="AN238" s="35"/>
      <c r="AO238" s="35"/>
      <c r="AP238" s="35"/>
    </row>
    <row r="239" spans="1:42" ht="15.75" x14ac:dyDescent="0.25">
      <c r="A239" s="10">
        <v>46118</v>
      </c>
      <c r="B239" s="35"/>
      <c r="C239" s="35"/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F239" s="35"/>
      <c r="AG239" s="35"/>
      <c r="AH239" s="35"/>
      <c r="AI239" s="35"/>
      <c r="AJ239" s="35"/>
      <c r="AK239" s="35"/>
      <c r="AL239" s="35"/>
      <c r="AM239" s="35"/>
      <c r="AN239" s="35"/>
      <c r="AO239" s="35"/>
      <c r="AP239" s="35"/>
    </row>
    <row r="240" spans="1:42" ht="15.75" x14ac:dyDescent="0.25">
      <c r="A240" s="10">
        <v>46119</v>
      </c>
      <c r="B240" s="35"/>
      <c r="C240" s="35"/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35"/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F240" s="35"/>
      <c r="AG240" s="35"/>
      <c r="AH240" s="35"/>
      <c r="AI240" s="35"/>
      <c r="AJ240" s="35"/>
      <c r="AK240" s="35"/>
      <c r="AL240" s="35"/>
      <c r="AM240" s="35"/>
      <c r="AN240" s="35"/>
      <c r="AO240" s="35"/>
      <c r="AP240" s="35"/>
    </row>
    <row r="241" spans="1:42" ht="15.75" x14ac:dyDescent="0.25">
      <c r="A241" s="10">
        <v>46120</v>
      </c>
      <c r="B241" s="35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F241" s="35"/>
      <c r="AG241" s="35"/>
      <c r="AH241" s="35"/>
      <c r="AI241" s="35"/>
      <c r="AJ241" s="35"/>
      <c r="AK241" s="35"/>
      <c r="AL241" s="35"/>
      <c r="AM241" s="35"/>
      <c r="AN241" s="35"/>
      <c r="AO241" s="35"/>
      <c r="AP241" s="35"/>
    </row>
    <row r="242" spans="1:42" ht="15.75" x14ac:dyDescent="0.25">
      <c r="A242" s="10">
        <v>46121</v>
      </c>
      <c r="B242" s="35"/>
      <c r="C242" s="35"/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35"/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F242" s="35"/>
      <c r="AG242" s="35"/>
      <c r="AH242" s="35"/>
      <c r="AI242" s="35"/>
      <c r="AJ242" s="35"/>
      <c r="AK242" s="35"/>
      <c r="AL242" s="35"/>
      <c r="AM242" s="35"/>
      <c r="AN242" s="35"/>
      <c r="AO242" s="35"/>
      <c r="AP242" s="35"/>
    </row>
    <row r="243" spans="1:42" ht="15.75" x14ac:dyDescent="0.25">
      <c r="A243" s="10">
        <v>46122</v>
      </c>
      <c r="B243" s="35"/>
      <c r="C243" s="35"/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35"/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F243" s="35"/>
      <c r="AG243" s="35"/>
      <c r="AH243" s="35"/>
      <c r="AI243" s="35"/>
      <c r="AJ243" s="35"/>
      <c r="AK243" s="35"/>
      <c r="AL243" s="35"/>
      <c r="AM243" s="35"/>
      <c r="AN243" s="35"/>
      <c r="AO243" s="35"/>
      <c r="AP243" s="35"/>
    </row>
    <row r="244" spans="1:42" ht="15.75" x14ac:dyDescent="0.25">
      <c r="A244" s="10">
        <v>46123</v>
      </c>
      <c r="B244" s="35"/>
      <c r="C244" s="35"/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F244" s="35"/>
      <c r="AG244" s="35"/>
      <c r="AH244" s="35"/>
      <c r="AI244" s="35"/>
      <c r="AJ244" s="35"/>
      <c r="AK244" s="35"/>
      <c r="AL244" s="35"/>
      <c r="AM244" s="35"/>
      <c r="AN244" s="35"/>
      <c r="AO244" s="35"/>
      <c r="AP244" s="35"/>
    </row>
    <row r="245" spans="1:42" ht="15.75" x14ac:dyDescent="0.25">
      <c r="A245" s="10">
        <v>46124</v>
      </c>
      <c r="B245" s="35"/>
      <c r="C245" s="35"/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35"/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F245" s="35"/>
      <c r="AG245" s="35"/>
      <c r="AH245" s="35"/>
      <c r="AI245" s="35"/>
      <c r="AJ245" s="35"/>
      <c r="AK245" s="35"/>
      <c r="AL245" s="35"/>
      <c r="AM245" s="35"/>
      <c r="AN245" s="35"/>
      <c r="AO245" s="35"/>
      <c r="AP245" s="35"/>
    </row>
    <row r="246" spans="1:42" ht="15.75" x14ac:dyDescent="0.25">
      <c r="A246" s="10">
        <v>46125</v>
      </c>
      <c r="B246" s="35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F246" s="35"/>
      <c r="AG246" s="35"/>
      <c r="AH246" s="35"/>
      <c r="AI246" s="35"/>
      <c r="AJ246" s="35"/>
      <c r="AK246" s="35"/>
      <c r="AL246" s="35"/>
      <c r="AM246" s="35"/>
      <c r="AN246" s="35"/>
      <c r="AO246" s="35"/>
      <c r="AP246" s="35"/>
    </row>
    <row r="247" spans="1:42" ht="15.75" x14ac:dyDescent="0.25">
      <c r="A247" s="10">
        <v>46126</v>
      </c>
      <c r="B247" s="35"/>
      <c r="C247" s="35"/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F247" s="35"/>
      <c r="AG247" s="35"/>
      <c r="AH247" s="35"/>
      <c r="AI247" s="35"/>
      <c r="AJ247" s="35"/>
      <c r="AK247" s="35"/>
      <c r="AL247" s="35"/>
      <c r="AM247" s="35"/>
      <c r="AN247" s="35"/>
      <c r="AO247" s="35"/>
      <c r="AP247" s="35"/>
    </row>
    <row r="248" spans="1:42" ht="15.75" x14ac:dyDescent="0.25">
      <c r="A248" s="10">
        <v>46127</v>
      </c>
      <c r="B248" s="35"/>
      <c r="C248" s="35"/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35"/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F248" s="35"/>
      <c r="AG248" s="35"/>
      <c r="AH248" s="35"/>
      <c r="AI248" s="35"/>
      <c r="AJ248" s="35"/>
      <c r="AK248" s="35"/>
      <c r="AL248" s="35"/>
      <c r="AM248" s="35"/>
      <c r="AN248" s="35"/>
      <c r="AO248" s="35"/>
      <c r="AP248" s="35"/>
    </row>
    <row r="249" spans="1:42" ht="15.75" x14ac:dyDescent="0.25">
      <c r="A249" s="10">
        <v>46128</v>
      </c>
      <c r="B249" s="35"/>
      <c r="C249" s="35"/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35"/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F249" s="35"/>
      <c r="AG249" s="35"/>
      <c r="AH249" s="35"/>
      <c r="AI249" s="35"/>
      <c r="AJ249" s="35"/>
      <c r="AK249" s="35"/>
      <c r="AL249" s="35"/>
      <c r="AM249" s="35"/>
      <c r="AN249" s="35"/>
      <c r="AO249" s="35"/>
      <c r="AP249" s="35"/>
    </row>
    <row r="250" spans="1:42" ht="15.75" x14ac:dyDescent="0.25">
      <c r="A250" s="10">
        <v>46129</v>
      </c>
      <c r="B250" s="35"/>
      <c r="C250" s="35"/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35"/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F250" s="35"/>
      <c r="AG250" s="35"/>
      <c r="AH250" s="35"/>
      <c r="AI250" s="35"/>
      <c r="AJ250" s="35"/>
      <c r="AK250" s="35"/>
      <c r="AL250" s="35"/>
      <c r="AM250" s="35"/>
      <c r="AN250" s="35"/>
      <c r="AO250" s="35"/>
      <c r="AP250" s="35"/>
    </row>
    <row r="251" spans="1:42" ht="15.75" x14ac:dyDescent="0.25">
      <c r="A251" s="10">
        <v>46130</v>
      </c>
      <c r="B251" s="35"/>
      <c r="C251" s="35"/>
      <c r="D251" s="35"/>
      <c r="E251" s="35"/>
      <c r="F251" s="35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35"/>
      <c r="U251" s="35"/>
      <c r="V251" s="35"/>
      <c r="W251" s="35"/>
      <c r="X251" s="35"/>
      <c r="Y251" s="35"/>
      <c r="Z251" s="35"/>
      <c r="AA251" s="35"/>
      <c r="AB251" s="35"/>
      <c r="AC251" s="35"/>
      <c r="AD251" s="35"/>
      <c r="AE251" s="35"/>
      <c r="AF251" s="35"/>
      <c r="AG251" s="35"/>
      <c r="AH251" s="35"/>
      <c r="AI251" s="35"/>
      <c r="AJ251" s="35"/>
      <c r="AK251" s="35"/>
      <c r="AL251" s="35"/>
      <c r="AM251" s="35"/>
      <c r="AN251" s="35"/>
      <c r="AO251" s="35"/>
      <c r="AP251" s="35"/>
    </row>
    <row r="252" spans="1:42" ht="15.75" x14ac:dyDescent="0.25">
      <c r="A252" s="10">
        <v>46131</v>
      </c>
      <c r="B252" s="35"/>
      <c r="C252" s="35"/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35"/>
      <c r="U252" s="35"/>
      <c r="V252" s="35"/>
      <c r="W252" s="35"/>
      <c r="X252" s="35"/>
      <c r="Y252" s="35"/>
      <c r="Z252" s="35"/>
      <c r="AA252" s="35"/>
      <c r="AB252" s="35"/>
      <c r="AC252" s="35"/>
      <c r="AD252" s="35"/>
      <c r="AE252" s="35"/>
      <c r="AF252" s="35"/>
      <c r="AG252" s="35"/>
      <c r="AH252" s="35"/>
      <c r="AI252" s="35"/>
      <c r="AJ252" s="35"/>
      <c r="AK252" s="35"/>
      <c r="AL252" s="35"/>
      <c r="AM252" s="35"/>
      <c r="AN252" s="35"/>
      <c r="AO252" s="35"/>
      <c r="AP252" s="35"/>
    </row>
    <row r="253" spans="1:42" ht="15.75" x14ac:dyDescent="0.25">
      <c r="A253" s="10">
        <v>46132</v>
      </c>
      <c r="B253" s="35"/>
      <c r="C253" s="35"/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35"/>
      <c r="U253" s="35"/>
      <c r="V253" s="35"/>
      <c r="W253" s="35"/>
      <c r="X253" s="35"/>
      <c r="Y253" s="35"/>
      <c r="Z253" s="35"/>
      <c r="AA253" s="35"/>
      <c r="AB253" s="35"/>
      <c r="AC253" s="35"/>
      <c r="AD253" s="35"/>
      <c r="AE253" s="35"/>
      <c r="AF253" s="35"/>
      <c r="AG253" s="35"/>
      <c r="AH253" s="35"/>
      <c r="AI253" s="35"/>
      <c r="AJ253" s="35"/>
      <c r="AK253" s="35"/>
      <c r="AL253" s="35"/>
      <c r="AM253" s="35"/>
      <c r="AN253" s="35"/>
      <c r="AO253" s="35"/>
      <c r="AP253" s="35"/>
    </row>
    <row r="254" spans="1:42" ht="15.75" x14ac:dyDescent="0.25">
      <c r="A254" s="10">
        <v>46133</v>
      </c>
      <c r="B254" s="35"/>
      <c r="C254" s="35"/>
      <c r="D254" s="35"/>
      <c r="E254" s="35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5"/>
      <c r="T254" s="35"/>
      <c r="U254" s="35"/>
      <c r="V254" s="35"/>
      <c r="W254" s="35"/>
      <c r="X254" s="35"/>
      <c r="Y254" s="35"/>
      <c r="Z254" s="35"/>
      <c r="AA254" s="35"/>
      <c r="AB254" s="35"/>
      <c r="AC254" s="35"/>
      <c r="AD254" s="35"/>
      <c r="AE254" s="35"/>
      <c r="AF254" s="35"/>
      <c r="AG254" s="35"/>
      <c r="AH254" s="35"/>
      <c r="AI254" s="35"/>
      <c r="AJ254" s="35"/>
      <c r="AK254" s="35"/>
      <c r="AL254" s="35"/>
      <c r="AM254" s="35"/>
      <c r="AN254" s="35"/>
      <c r="AO254" s="35"/>
      <c r="AP254" s="35"/>
    </row>
    <row r="255" spans="1:42" ht="15.75" x14ac:dyDescent="0.25">
      <c r="A255" s="10">
        <v>46134</v>
      </c>
      <c r="B255" s="35"/>
      <c r="C255" s="35"/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35"/>
      <c r="U255" s="35"/>
      <c r="V255" s="35"/>
      <c r="W255" s="35"/>
      <c r="X255" s="35"/>
      <c r="Y255" s="35"/>
      <c r="Z255" s="35"/>
      <c r="AA255" s="35"/>
      <c r="AB255" s="35"/>
      <c r="AC255" s="35"/>
      <c r="AD255" s="35"/>
      <c r="AE255" s="35"/>
      <c r="AF255" s="35"/>
      <c r="AG255" s="35"/>
      <c r="AH255" s="35"/>
      <c r="AI255" s="35"/>
      <c r="AJ255" s="35"/>
      <c r="AK255" s="35"/>
      <c r="AL255" s="35"/>
      <c r="AM255" s="35"/>
      <c r="AN255" s="35"/>
      <c r="AO255" s="35"/>
      <c r="AP255" s="35"/>
    </row>
    <row r="256" spans="1:42" ht="15.75" x14ac:dyDescent="0.25">
      <c r="A256" s="10">
        <v>46135</v>
      </c>
      <c r="B256" s="35"/>
      <c r="C256" s="35"/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35"/>
      <c r="U256" s="35"/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  <c r="AF256" s="35"/>
      <c r="AG256" s="35"/>
      <c r="AH256" s="35"/>
      <c r="AI256" s="35"/>
      <c r="AJ256" s="35"/>
      <c r="AK256" s="35"/>
      <c r="AL256" s="35"/>
      <c r="AM256" s="35"/>
      <c r="AN256" s="35"/>
      <c r="AO256" s="35"/>
      <c r="AP256" s="35"/>
    </row>
    <row r="257" spans="1:42" ht="15.75" x14ac:dyDescent="0.25">
      <c r="A257" s="10">
        <v>46136</v>
      </c>
      <c r="B257" s="35"/>
      <c r="C257" s="35"/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35"/>
      <c r="U257" s="35"/>
      <c r="V257" s="35"/>
      <c r="W257" s="35"/>
      <c r="X257" s="35"/>
      <c r="Y257" s="35"/>
      <c r="Z257" s="35"/>
      <c r="AA257" s="35"/>
      <c r="AB257" s="35"/>
      <c r="AC257" s="35"/>
      <c r="AD257" s="35"/>
      <c r="AE257" s="35"/>
      <c r="AF257" s="35"/>
      <c r="AG257" s="35"/>
      <c r="AH257" s="35"/>
      <c r="AI257" s="35"/>
      <c r="AJ257" s="35"/>
      <c r="AK257" s="35"/>
      <c r="AL257" s="35"/>
      <c r="AM257" s="35"/>
      <c r="AN257" s="35"/>
      <c r="AO257" s="35"/>
      <c r="AP257" s="35"/>
    </row>
    <row r="258" spans="1:42" ht="15.75" x14ac:dyDescent="0.25">
      <c r="A258" s="10">
        <v>46137</v>
      </c>
      <c r="B258" s="35"/>
      <c r="C258" s="35"/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35"/>
      <c r="U258" s="35"/>
      <c r="V258" s="35"/>
      <c r="W258" s="35"/>
      <c r="X258" s="35"/>
      <c r="Y258" s="35"/>
      <c r="Z258" s="35"/>
      <c r="AA258" s="35"/>
      <c r="AB258" s="35"/>
      <c r="AC258" s="35"/>
      <c r="AD258" s="35"/>
      <c r="AE258" s="35"/>
      <c r="AF258" s="35"/>
      <c r="AG258" s="35"/>
      <c r="AH258" s="35"/>
      <c r="AI258" s="35"/>
      <c r="AJ258" s="35"/>
      <c r="AK258" s="35"/>
      <c r="AL258" s="35"/>
      <c r="AM258" s="35"/>
      <c r="AN258" s="35"/>
      <c r="AO258" s="35"/>
      <c r="AP258" s="35"/>
    </row>
    <row r="259" spans="1:42" ht="15.75" x14ac:dyDescent="0.25">
      <c r="A259" s="10">
        <v>46138</v>
      </c>
      <c r="B259" s="35"/>
      <c r="C259" s="35"/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35"/>
      <c r="U259" s="35"/>
      <c r="V259" s="35"/>
      <c r="W259" s="35"/>
      <c r="X259" s="35"/>
      <c r="Y259" s="35"/>
      <c r="Z259" s="35"/>
      <c r="AA259" s="35"/>
      <c r="AB259" s="35"/>
      <c r="AC259" s="35"/>
      <c r="AD259" s="35"/>
      <c r="AE259" s="35"/>
      <c r="AF259" s="35"/>
      <c r="AG259" s="35"/>
      <c r="AH259" s="35"/>
      <c r="AI259" s="35"/>
      <c r="AJ259" s="35"/>
      <c r="AK259" s="35"/>
      <c r="AL259" s="35"/>
      <c r="AM259" s="35"/>
      <c r="AN259" s="35"/>
      <c r="AO259" s="35"/>
      <c r="AP259" s="35"/>
    </row>
    <row r="260" spans="1:42" ht="15.75" x14ac:dyDescent="0.25">
      <c r="A260" s="10">
        <v>46139</v>
      </c>
      <c r="B260" s="35"/>
      <c r="C260" s="35"/>
      <c r="D260" s="35"/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35"/>
      <c r="U260" s="35"/>
      <c r="V260" s="35"/>
      <c r="W260" s="35"/>
      <c r="X260" s="35"/>
      <c r="Y260" s="35"/>
      <c r="Z260" s="35"/>
      <c r="AA260" s="35"/>
      <c r="AB260" s="35"/>
      <c r="AC260" s="35"/>
      <c r="AD260" s="35"/>
      <c r="AE260" s="35"/>
      <c r="AF260" s="35"/>
      <c r="AG260" s="35"/>
      <c r="AH260" s="35"/>
      <c r="AI260" s="35"/>
      <c r="AJ260" s="35"/>
      <c r="AK260" s="35"/>
      <c r="AL260" s="35"/>
      <c r="AM260" s="35"/>
      <c r="AN260" s="35"/>
      <c r="AO260" s="35"/>
      <c r="AP260" s="35"/>
    </row>
    <row r="261" spans="1:42" ht="15.75" x14ac:dyDescent="0.25">
      <c r="A261" s="10">
        <v>46140</v>
      </c>
      <c r="B261" s="35"/>
      <c r="C261" s="35"/>
      <c r="D261" s="35"/>
      <c r="E261" s="35"/>
      <c r="F261" s="35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35"/>
      <c r="T261" s="35"/>
      <c r="U261" s="35"/>
      <c r="V261" s="35"/>
      <c r="W261" s="35"/>
      <c r="X261" s="35"/>
      <c r="Y261" s="35"/>
      <c r="Z261" s="35"/>
      <c r="AA261" s="35"/>
      <c r="AB261" s="35"/>
      <c r="AC261" s="35"/>
      <c r="AD261" s="35"/>
      <c r="AE261" s="35"/>
      <c r="AF261" s="35"/>
      <c r="AG261" s="35"/>
      <c r="AH261" s="35"/>
      <c r="AI261" s="35"/>
      <c r="AJ261" s="35"/>
      <c r="AK261" s="35"/>
      <c r="AL261" s="35"/>
      <c r="AM261" s="35"/>
      <c r="AN261" s="35"/>
      <c r="AO261" s="35"/>
      <c r="AP261" s="35"/>
    </row>
    <row r="262" spans="1:42" ht="15.75" x14ac:dyDescent="0.25">
      <c r="A262" s="10">
        <v>46141</v>
      </c>
      <c r="B262" s="35"/>
      <c r="C262" s="35"/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5"/>
      <c r="T262" s="35"/>
      <c r="U262" s="35"/>
      <c r="V262" s="35"/>
      <c r="W262" s="35"/>
      <c r="X262" s="35"/>
      <c r="Y262" s="35"/>
      <c r="Z262" s="35"/>
      <c r="AA262" s="35"/>
      <c r="AB262" s="35"/>
      <c r="AC262" s="35"/>
      <c r="AD262" s="35"/>
      <c r="AE262" s="35"/>
      <c r="AF262" s="35"/>
      <c r="AG262" s="35"/>
      <c r="AH262" s="35"/>
      <c r="AI262" s="35"/>
      <c r="AJ262" s="35"/>
      <c r="AK262" s="35"/>
      <c r="AL262" s="35"/>
      <c r="AM262" s="35"/>
      <c r="AN262" s="35"/>
      <c r="AO262" s="35"/>
      <c r="AP262" s="35"/>
    </row>
    <row r="263" spans="1:42" ht="15.75" x14ac:dyDescent="0.25">
      <c r="A263" s="10">
        <v>46142</v>
      </c>
      <c r="B263" s="35"/>
      <c r="C263" s="35"/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35"/>
      <c r="U263" s="35"/>
      <c r="V263" s="35"/>
      <c r="W263" s="35"/>
      <c r="X263" s="35"/>
      <c r="Y263" s="35"/>
      <c r="Z263" s="35"/>
      <c r="AA263" s="35"/>
      <c r="AB263" s="35"/>
      <c r="AC263" s="35"/>
      <c r="AD263" s="35"/>
      <c r="AE263" s="35"/>
      <c r="AF263" s="35"/>
      <c r="AG263" s="35"/>
      <c r="AH263" s="35"/>
      <c r="AI263" s="35"/>
      <c r="AJ263" s="35"/>
      <c r="AK263" s="35"/>
      <c r="AL263" s="35"/>
      <c r="AM263" s="35"/>
      <c r="AN263" s="35"/>
      <c r="AO263" s="35"/>
      <c r="AP263" s="35"/>
    </row>
    <row r="264" spans="1:42" ht="15.75" x14ac:dyDescent="0.25">
      <c r="A264" s="10">
        <v>46143</v>
      </c>
      <c r="B264" s="35"/>
      <c r="C264" s="35"/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35"/>
      <c r="T264" s="35"/>
      <c r="U264" s="35"/>
      <c r="V264" s="35"/>
      <c r="W264" s="35"/>
      <c r="X264" s="35"/>
      <c r="Y264" s="35"/>
      <c r="Z264" s="35"/>
      <c r="AA264" s="35"/>
      <c r="AB264" s="35"/>
      <c r="AC264" s="35"/>
      <c r="AD264" s="35"/>
      <c r="AE264" s="35"/>
      <c r="AF264" s="35"/>
      <c r="AG264" s="35"/>
      <c r="AH264" s="35"/>
      <c r="AI264" s="35"/>
      <c r="AJ264" s="35"/>
      <c r="AK264" s="35"/>
      <c r="AL264" s="35"/>
      <c r="AM264" s="35"/>
      <c r="AN264" s="35"/>
      <c r="AO264" s="35"/>
      <c r="AP264" s="35"/>
    </row>
    <row r="265" spans="1:42" ht="15.75" x14ac:dyDescent="0.25">
      <c r="A265" s="10">
        <v>46144</v>
      </c>
      <c r="B265" s="35"/>
      <c r="C265" s="35"/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35"/>
      <c r="U265" s="35"/>
      <c r="V265" s="35"/>
      <c r="W265" s="35"/>
      <c r="X265" s="35"/>
      <c r="Y265" s="35"/>
      <c r="Z265" s="35"/>
      <c r="AA265" s="35"/>
      <c r="AB265" s="35"/>
      <c r="AC265" s="35"/>
      <c r="AD265" s="35"/>
      <c r="AE265" s="35"/>
      <c r="AF265" s="35"/>
      <c r="AG265" s="35"/>
      <c r="AH265" s="35"/>
      <c r="AI265" s="35"/>
      <c r="AJ265" s="35"/>
      <c r="AK265" s="35"/>
      <c r="AL265" s="35"/>
      <c r="AM265" s="35"/>
      <c r="AN265" s="35"/>
      <c r="AO265" s="35"/>
      <c r="AP265" s="35"/>
    </row>
    <row r="266" spans="1:42" ht="15.75" x14ac:dyDescent="0.25">
      <c r="A266" s="10">
        <v>46145</v>
      </c>
      <c r="B266" s="35"/>
      <c r="C266" s="35"/>
      <c r="D266" s="35"/>
      <c r="E266" s="35"/>
      <c r="F266" s="35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35"/>
      <c r="T266" s="35"/>
      <c r="U266" s="35"/>
      <c r="V266" s="35"/>
      <c r="W266" s="35"/>
      <c r="X266" s="35"/>
      <c r="Y266" s="35"/>
      <c r="Z266" s="35"/>
      <c r="AA266" s="35"/>
      <c r="AB266" s="35"/>
      <c r="AC266" s="35"/>
      <c r="AD266" s="35"/>
      <c r="AE266" s="35"/>
      <c r="AF266" s="35"/>
      <c r="AG266" s="35"/>
      <c r="AH266" s="35"/>
      <c r="AI266" s="35"/>
      <c r="AJ266" s="35"/>
      <c r="AK266" s="35"/>
      <c r="AL266" s="35"/>
      <c r="AM266" s="35"/>
      <c r="AN266" s="35"/>
      <c r="AO266" s="35"/>
      <c r="AP266" s="35"/>
    </row>
    <row r="267" spans="1:42" ht="15.75" x14ac:dyDescent="0.25">
      <c r="A267" s="10">
        <v>46146</v>
      </c>
      <c r="B267" s="35"/>
      <c r="C267" s="35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5"/>
      <c r="T267" s="35"/>
      <c r="U267" s="35"/>
      <c r="V267" s="35"/>
      <c r="W267" s="35"/>
      <c r="X267" s="35"/>
      <c r="Y267" s="35"/>
      <c r="Z267" s="35"/>
      <c r="AA267" s="35"/>
      <c r="AB267" s="35"/>
      <c r="AC267" s="35"/>
      <c r="AD267" s="35"/>
      <c r="AE267" s="35"/>
      <c r="AF267" s="35"/>
      <c r="AG267" s="35"/>
      <c r="AH267" s="35"/>
      <c r="AI267" s="35"/>
      <c r="AJ267" s="35"/>
      <c r="AK267" s="35"/>
      <c r="AL267" s="35"/>
      <c r="AM267" s="35"/>
      <c r="AN267" s="35"/>
      <c r="AO267" s="35"/>
      <c r="AP267" s="35"/>
    </row>
    <row r="268" spans="1:42" ht="15.75" x14ac:dyDescent="0.25">
      <c r="A268" s="10">
        <v>46147</v>
      </c>
      <c r="B268" s="35"/>
      <c r="C268" s="35"/>
      <c r="D268" s="35"/>
      <c r="E268" s="35"/>
      <c r="F268" s="35"/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35"/>
      <c r="T268" s="35"/>
      <c r="U268" s="35"/>
      <c r="V268" s="35"/>
      <c r="W268" s="35"/>
      <c r="X268" s="35"/>
      <c r="Y268" s="35"/>
      <c r="Z268" s="35"/>
      <c r="AA268" s="35"/>
      <c r="AB268" s="35"/>
      <c r="AC268" s="35"/>
      <c r="AD268" s="35"/>
      <c r="AE268" s="35"/>
      <c r="AF268" s="35"/>
      <c r="AG268" s="35"/>
      <c r="AH268" s="35"/>
      <c r="AI268" s="35"/>
      <c r="AJ268" s="35"/>
      <c r="AK268" s="35"/>
      <c r="AL268" s="35"/>
      <c r="AM268" s="35"/>
      <c r="AN268" s="35"/>
      <c r="AO268" s="35"/>
      <c r="AP268" s="35"/>
    </row>
    <row r="269" spans="1:42" ht="15.75" x14ac:dyDescent="0.25">
      <c r="A269" s="10">
        <v>46148</v>
      </c>
      <c r="B269" s="35"/>
      <c r="C269" s="35"/>
      <c r="D269" s="35"/>
      <c r="E269" s="35"/>
      <c r="F269" s="35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35"/>
      <c r="T269" s="35"/>
      <c r="U269" s="35"/>
      <c r="V269" s="35"/>
      <c r="W269" s="35"/>
      <c r="X269" s="35"/>
      <c r="Y269" s="35"/>
      <c r="Z269" s="35"/>
      <c r="AA269" s="35"/>
      <c r="AB269" s="35"/>
      <c r="AC269" s="35"/>
      <c r="AD269" s="35"/>
      <c r="AE269" s="35"/>
      <c r="AF269" s="35"/>
      <c r="AG269" s="35"/>
      <c r="AH269" s="35"/>
      <c r="AI269" s="35"/>
      <c r="AJ269" s="35"/>
      <c r="AK269" s="35"/>
      <c r="AL269" s="35"/>
      <c r="AM269" s="35"/>
      <c r="AN269" s="35"/>
      <c r="AO269" s="35"/>
      <c r="AP269" s="35"/>
    </row>
    <row r="270" spans="1:42" ht="15.75" x14ac:dyDescent="0.25">
      <c r="A270" s="10">
        <v>46149</v>
      </c>
      <c r="B270" s="35"/>
      <c r="C270" s="35"/>
      <c r="D270" s="35"/>
      <c r="E270" s="35"/>
      <c r="F270" s="35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35"/>
      <c r="T270" s="35"/>
      <c r="U270" s="35"/>
      <c r="V270" s="35"/>
      <c r="W270" s="35"/>
      <c r="X270" s="35"/>
      <c r="Y270" s="35"/>
      <c r="Z270" s="35"/>
      <c r="AA270" s="35"/>
      <c r="AB270" s="35"/>
      <c r="AC270" s="35"/>
      <c r="AD270" s="35"/>
      <c r="AE270" s="35"/>
      <c r="AF270" s="35"/>
      <c r="AG270" s="35"/>
      <c r="AH270" s="35"/>
      <c r="AI270" s="35"/>
      <c r="AJ270" s="35"/>
      <c r="AK270" s="35"/>
      <c r="AL270" s="35"/>
      <c r="AM270" s="35"/>
      <c r="AN270" s="35"/>
      <c r="AO270" s="35"/>
      <c r="AP270" s="35"/>
    </row>
    <row r="271" spans="1:42" ht="15.75" x14ac:dyDescent="0.25">
      <c r="A271" s="10">
        <v>46150</v>
      </c>
      <c r="B271" s="35"/>
      <c r="C271" s="35"/>
      <c r="D271" s="35"/>
      <c r="E271" s="35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35"/>
      <c r="U271" s="35"/>
      <c r="V271" s="35"/>
      <c r="W271" s="35"/>
      <c r="X271" s="35"/>
      <c r="Y271" s="35"/>
      <c r="Z271" s="35"/>
      <c r="AA271" s="35"/>
      <c r="AB271" s="35"/>
      <c r="AC271" s="35"/>
      <c r="AD271" s="35"/>
      <c r="AE271" s="35"/>
      <c r="AF271" s="35"/>
      <c r="AG271" s="35"/>
      <c r="AH271" s="35"/>
      <c r="AI271" s="35"/>
      <c r="AJ271" s="35"/>
      <c r="AK271" s="35"/>
      <c r="AL271" s="35"/>
      <c r="AM271" s="35"/>
      <c r="AN271" s="35"/>
      <c r="AO271" s="35"/>
      <c r="AP271" s="35"/>
    </row>
    <row r="272" spans="1:42" ht="15.75" x14ac:dyDescent="0.25">
      <c r="A272" s="10">
        <v>46151</v>
      </c>
      <c r="B272" s="35"/>
      <c r="C272" s="35"/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5"/>
      <c r="T272" s="35"/>
      <c r="U272" s="35"/>
      <c r="V272" s="35"/>
      <c r="W272" s="35"/>
      <c r="X272" s="35"/>
      <c r="Y272" s="35"/>
      <c r="Z272" s="35"/>
      <c r="AA272" s="35"/>
      <c r="AB272" s="35"/>
      <c r="AC272" s="35"/>
      <c r="AD272" s="35"/>
      <c r="AE272" s="35"/>
      <c r="AF272" s="35"/>
      <c r="AG272" s="35"/>
      <c r="AH272" s="35"/>
      <c r="AI272" s="35"/>
      <c r="AJ272" s="35"/>
      <c r="AK272" s="35"/>
      <c r="AL272" s="35"/>
      <c r="AM272" s="35"/>
      <c r="AN272" s="35"/>
      <c r="AO272" s="35"/>
      <c r="AP272" s="35"/>
    </row>
    <row r="273" spans="1:42" ht="15.75" x14ac:dyDescent="0.25">
      <c r="A273" s="10">
        <v>46152</v>
      </c>
      <c r="B273" s="35"/>
      <c r="C273" s="35"/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5"/>
      <c r="T273" s="35"/>
      <c r="U273" s="35"/>
      <c r="V273" s="35"/>
      <c r="W273" s="35"/>
      <c r="X273" s="35"/>
      <c r="Y273" s="35"/>
      <c r="Z273" s="35"/>
      <c r="AA273" s="35"/>
      <c r="AB273" s="35"/>
      <c r="AC273" s="35"/>
      <c r="AD273" s="35"/>
      <c r="AE273" s="35"/>
      <c r="AF273" s="35"/>
      <c r="AG273" s="35"/>
      <c r="AH273" s="35"/>
      <c r="AI273" s="35"/>
      <c r="AJ273" s="35"/>
      <c r="AK273" s="35"/>
      <c r="AL273" s="35"/>
      <c r="AM273" s="35"/>
      <c r="AN273" s="35"/>
      <c r="AO273" s="35"/>
      <c r="AP273" s="35"/>
    </row>
    <row r="274" spans="1:42" ht="15.75" x14ac:dyDescent="0.25">
      <c r="A274" s="10">
        <v>46153</v>
      </c>
      <c r="B274" s="35"/>
      <c r="C274" s="35"/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  <c r="T274" s="35"/>
      <c r="U274" s="35"/>
      <c r="V274" s="35"/>
      <c r="W274" s="35"/>
      <c r="X274" s="35"/>
      <c r="Y274" s="35"/>
      <c r="Z274" s="35"/>
      <c r="AA274" s="35"/>
      <c r="AB274" s="35"/>
      <c r="AC274" s="35"/>
      <c r="AD274" s="35"/>
      <c r="AE274" s="35"/>
      <c r="AF274" s="35"/>
      <c r="AG274" s="35"/>
      <c r="AH274" s="35"/>
      <c r="AI274" s="35"/>
      <c r="AJ274" s="35"/>
      <c r="AK274" s="35"/>
      <c r="AL274" s="35"/>
      <c r="AM274" s="35"/>
      <c r="AN274" s="35"/>
      <c r="AO274" s="35"/>
      <c r="AP274" s="35"/>
    </row>
    <row r="275" spans="1:42" ht="15.75" x14ac:dyDescent="0.25">
      <c r="A275" s="10">
        <v>46154</v>
      </c>
      <c r="B275" s="35"/>
      <c r="C275" s="35"/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5"/>
      <c r="R275" s="35"/>
      <c r="S275" s="35"/>
      <c r="T275" s="35"/>
      <c r="U275" s="35"/>
      <c r="V275" s="35"/>
      <c r="W275" s="35"/>
      <c r="X275" s="35"/>
      <c r="Y275" s="35"/>
      <c r="Z275" s="35"/>
      <c r="AA275" s="35"/>
      <c r="AB275" s="35"/>
      <c r="AC275" s="35"/>
      <c r="AD275" s="35"/>
      <c r="AE275" s="35"/>
      <c r="AF275" s="35"/>
      <c r="AG275" s="35"/>
      <c r="AH275" s="35"/>
      <c r="AI275" s="35"/>
      <c r="AJ275" s="35"/>
      <c r="AK275" s="35"/>
      <c r="AL275" s="35"/>
      <c r="AM275" s="35"/>
      <c r="AN275" s="35"/>
      <c r="AO275" s="35"/>
      <c r="AP275" s="35"/>
    </row>
    <row r="276" spans="1:42" ht="15.75" x14ac:dyDescent="0.25">
      <c r="A276" s="10">
        <v>46155</v>
      </c>
      <c r="B276" s="35"/>
      <c r="C276" s="35"/>
      <c r="D276" s="35"/>
      <c r="E276" s="35"/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35"/>
      <c r="T276" s="35"/>
      <c r="U276" s="35"/>
      <c r="V276" s="35"/>
      <c r="W276" s="35"/>
      <c r="X276" s="35"/>
      <c r="Y276" s="35"/>
      <c r="Z276" s="35"/>
      <c r="AA276" s="35"/>
      <c r="AB276" s="35"/>
      <c r="AC276" s="35"/>
      <c r="AD276" s="35"/>
      <c r="AE276" s="35"/>
      <c r="AF276" s="35"/>
      <c r="AG276" s="35"/>
      <c r="AH276" s="35"/>
      <c r="AI276" s="35"/>
      <c r="AJ276" s="35"/>
      <c r="AK276" s="35"/>
      <c r="AL276" s="35"/>
      <c r="AM276" s="35"/>
      <c r="AN276" s="35"/>
      <c r="AO276" s="35"/>
      <c r="AP276" s="35"/>
    </row>
    <row r="277" spans="1:42" ht="15.75" x14ac:dyDescent="0.25">
      <c r="A277" s="10">
        <v>46156</v>
      </c>
      <c r="B277" s="35"/>
      <c r="C277" s="35"/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5"/>
      <c r="T277" s="35"/>
      <c r="U277" s="35"/>
      <c r="V277" s="35"/>
      <c r="W277" s="35"/>
      <c r="X277" s="35"/>
      <c r="Y277" s="35"/>
      <c r="Z277" s="35"/>
      <c r="AA277" s="35"/>
      <c r="AB277" s="35"/>
      <c r="AC277" s="35"/>
      <c r="AD277" s="35"/>
      <c r="AE277" s="35"/>
      <c r="AF277" s="35"/>
      <c r="AG277" s="35"/>
      <c r="AH277" s="35"/>
      <c r="AI277" s="35"/>
      <c r="AJ277" s="35"/>
      <c r="AK277" s="35"/>
      <c r="AL277" s="35"/>
      <c r="AM277" s="35"/>
      <c r="AN277" s="35"/>
      <c r="AO277" s="35"/>
      <c r="AP277" s="35"/>
    </row>
    <row r="278" spans="1:42" ht="15.75" x14ac:dyDescent="0.25">
      <c r="A278" s="10">
        <v>46157</v>
      </c>
      <c r="B278" s="35"/>
      <c r="C278" s="35"/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5"/>
      <c r="T278" s="35"/>
      <c r="U278" s="35"/>
      <c r="V278" s="35"/>
      <c r="W278" s="35"/>
      <c r="X278" s="35"/>
      <c r="Y278" s="35"/>
      <c r="Z278" s="35"/>
      <c r="AA278" s="35"/>
      <c r="AB278" s="35"/>
      <c r="AC278" s="35"/>
      <c r="AD278" s="35"/>
      <c r="AE278" s="35"/>
      <c r="AF278" s="35"/>
      <c r="AG278" s="35"/>
      <c r="AH278" s="35"/>
      <c r="AI278" s="35"/>
      <c r="AJ278" s="35"/>
      <c r="AK278" s="35"/>
      <c r="AL278" s="35"/>
      <c r="AM278" s="35"/>
      <c r="AN278" s="35"/>
      <c r="AO278" s="35"/>
      <c r="AP278" s="35"/>
    </row>
    <row r="279" spans="1:42" ht="15.75" x14ac:dyDescent="0.25">
      <c r="A279" s="10">
        <v>46158</v>
      </c>
      <c r="B279" s="35"/>
      <c r="C279" s="35"/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5"/>
      <c r="T279" s="35"/>
      <c r="U279" s="35"/>
      <c r="V279" s="35"/>
      <c r="W279" s="35"/>
      <c r="X279" s="35"/>
      <c r="Y279" s="35"/>
      <c r="Z279" s="35"/>
      <c r="AA279" s="35"/>
      <c r="AB279" s="35"/>
      <c r="AC279" s="35"/>
      <c r="AD279" s="35"/>
      <c r="AE279" s="35"/>
      <c r="AF279" s="35"/>
      <c r="AG279" s="35"/>
      <c r="AH279" s="35"/>
      <c r="AI279" s="35"/>
      <c r="AJ279" s="35"/>
      <c r="AK279" s="35"/>
      <c r="AL279" s="35"/>
      <c r="AM279" s="35"/>
      <c r="AN279" s="35"/>
      <c r="AO279" s="35"/>
      <c r="AP279" s="35"/>
    </row>
    <row r="280" spans="1:42" ht="15.75" x14ac:dyDescent="0.25">
      <c r="A280" s="10">
        <v>46159</v>
      </c>
      <c r="B280" s="35"/>
      <c r="C280" s="35"/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5"/>
      <c r="T280" s="35"/>
      <c r="U280" s="35"/>
      <c r="V280" s="35"/>
      <c r="W280" s="35"/>
      <c r="X280" s="35"/>
      <c r="Y280" s="35"/>
      <c r="Z280" s="35"/>
      <c r="AA280" s="35"/>
      <c r="AB280" s="35"/>
      <c r="AC280" s="35"/>
      <c r="AD280" s="35"/>
      <c r="AE280" s="35"/>
      <c r="AF280" s="35"/>
      <c r="AG280" s="35"/>
      <c r="AH280" s="35"/>
      <c r="AI280" s="35"/>
      <c r="AJ280" s="35"/>
      <c r="AK280" s="35"/>
      <c r="AL280" s="35"/>
      <c r="AM280" s="35"/>
      <c r="AN280" s="35"/>
      <c r="AO280" s="35"/>
      <c r="AP280" s="35"/>
    </row>
    <row r="281" spans="1:42" ht="15.75" x14ac:dyDescent="0.25">
      <c r="A281" s="10">
        <v>46160</v>
      </c>
      <c r="B281" s="35"/>
      <c r="C281" s="35"/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35"/>
      <c r="T281" s="35"/>
      <c r="U281" s="35"/>
      <c r="V281" s="35"/>
      <c r="W281" s="35"/>
      <c r="X281" s="35"/>
      <c r="Y281" s="35"/>
      <c r="Z281" s="35"/>
      <c r="AA281" s="35"/>
      <c r="AB281" s="35"/>
      <c r="AC281" s="35"/>
      <c r="AD281" s="35"/>
      <c r="AE281" s="35"/>
      <c r="AF281" s="35"/>
      <c r="AG281" s="35"/>
      <c r="AH281" s="35"/>
      <c r="AI281" s="35"/>
      <c r="AJ281" s="35"/>
      <c r="AK281" s="35"/>
      <c r="AL281" s="35"/>
      <c r="AM281" s="35"/>
      <c r="AN281" s="35"/>
      <c r="AO281" s="35"/>
      <c r="AP281" s="35"/>
    </row>
    <row r="282" spans="1:42" ht="15.75" x14ac:dyDescent="0.25">
      <c r="A282" s="10">
        <v>46161</v>
      </c>
      <c r="B282" s="35"/>
      <c r="C282" s="35"/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5"/>
      <c r="T282" s="35"/>
      <c r="U282" s="35"/>
      <c r="V282" s="35"/>
      <c r="W282" s="35"/>
      <c r="X282" s="35"/>
      <c r="Y282" s="35"/>
      <c r="Z282" s="35"/>
      <c r="AA282" s="35"/>
      <c r="AB282" s="35"/>
      <c r="AC282" s="35"/>
      <c r="AD282" s="35"/>
      <c r="AE282" s="35"/>
      <c r="AF282" s="35"/>
      <c r="AG282" s="35"/>
      <c r="AH282" s="35"/>
      <c r="AI282" s="35"/>
      <c r="AJ282" s="35"/>
      <c r="AK282" s="35"/>
      <c r="AL282" s="35"/>
      <c r="AM282" s="35"/>
      <c r="AN282" s="35"/>
      <c r="AO282" s="35"/>
      <c r="AP282" s="35"/>
    </row>
    <row r="283" spans="1:42" ht="15.75" x14ac:dyDescent="0.25">
      <c r="A283" s="10">
        <v>46162</v>
      </c>
      <c r="B283" s="35"/>
      <c r="C283" s="35"/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35"/>
      <c r="U283" s="35"/>
      <c r="V283" s="35"/>
      <c r="W283" s="35"/>
      <c r="X283" s="35"/>
      <c r="Y283" s="35"/>
      <c r="Z283" s="35"/>
      <c r="AA283" s="35"/>
      <c r="AB283" s="35"/>
      <c r="AC283" s="35"/>
      <c r="AD283" s="35"/>
      <c r="AE283" s="35"/>
      <c r="AF283" s="35"/>
      <c r="AG283" s="35"/>
      <c r="AH283" s="35"/>
      <c r="AI283" s="35"/>
      <c r="AJ283" s="35"/>
      <c r="AK283" s="35"/>
      <c r="AL283" s="35"/>
      <c r="AM283" s="35"/>
      <c r="AN283" s="35"/>
      <c r="AO283" s="35"/>
      <c r="AP283" s="35"/>
    </row>
    <row r="284" spans="1:42" ht="15.75" x14ac:dyDescent="0.25">
      <c r="A284" s="10">
        <v>46163</v>
      </c>
      <c r="B284" s="35"/>
      <c r="C284" s="35"/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35"/>
      <c r="T284" s="35"/>
      <c r="U284" s="35"/>
      <c r="V284" s="35"/>
      <c r="W284" s="35"/>
      <c r="X284" s="35"/>
      <c r="Y284" s="35"/>
      <c r="Z284" s="35"/>
      <c r="AA284" s="35"/>
      <c r="AB284" s="35"/>
      <c r="AC284" s="35"/>
      <c r="AD284" s="35"/>
      <c r="AE284" s="35"/>
      <c r="AF284" s="35"/>
      <c r="AG284" s="35"/>
      <c r="AH284" s="35"/>
      <c r="AI284" s="35"/>
      <c r="AJ284" s="35"/>
      <c r="AK284" s="35"/>
      <c r="AL284" s="35"/>
      <c r="AM284" s="35"/>
      <c r="AN284" s="35"/>
      <c r="AO284" s="35"/>
      <c r="AP284" s="35"/>
    </row>
    <row r="285" spans="1:42" ht="15.75" x14ac:dyDescent="0.25">
      <c r="A285" s="10">
        <v>46164</v>
      </c>
      <c r="B285" s="35"/>
      <c r="C285" s="35"/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35"/>
      <c r="U285" s="35"/>
      <c r="V285" s="35"/>
      <c r="W285" s="35"/>
      <c r="X285" s="35"/>
      <c r="Y285" s="35"/>
      <c r="Z285" s="35"/>
      <c r="AA285" s="35"/>
      <c r="AB285" s="35"/>
      <c r="AC285" s="35"/>
      <c r="AD285" s="35"/>
      <c r="AE285" s="35"/>
      <c r="AF285" s="35"/>
      <c r="AG285" s="35"/>
      <c r="AH285" s="35"/>
      <c r="AI285" s="35"/>
      <c r="AJ285" s="35"/>
      <c r="AK285" s="35"/>
      <c r="AL285" s="35"/>
      <c r="AM285" s="35"/>
      <c r="AN285" s="35"/>
      <c r="AO285" s="35"/>
      <c r="AP285" s="35"/>
    </row>
    <row r="286" spans="1:42" ht="15.75" x14ac:dyDescent="0.25">
      <c r="A286" s="10">
        <v>46165</v>
      </c>
      <c r="B286" s="35"/>
      <c r="C286" s="35"/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35"/>
      <c r="T286" s="35"/>
      <c r="U286" s="35"/>
      <c r="V286" s="35"/>
      <c r="W286" s="35"/>
      <c r="X286" s="35"/>
      <c r="Y286" s="35"/>
      <c r="Z286" s="35"/>
      <c r="AA286" s="35"/>
      <c r="AB286" s="35"/>
      <c r="AC286" s="35"/>
      <c r="AD286" s="35"/>
      <c r="AE286" s="35"/>
      <c r="AF286" s="35"/>
      <c r="AG286" s="35"/>
      <c r="AH286" s="35"/>
      <c r="AI286" s="35"/>
      <c r="AJ286" s="35"/>
      <c r="AK286" s="35"/>
      <c r="AL286" s="35"/>
      <c r="AM286" s="35"/>
      <c r="AN286" s="35"/>
      <c r="AO286" s="35"/>
      <c r="AP286" s="35"/>
    </row>
    <row r="287" spans="1:42" ht="15.75" x14ac:dyDescent="0.25">
      <c r="A287" s="10">
        <v>46166</v>
      </c>
      <c r="B287" s="35"/>
      <c r="C287" s="35"/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35"/>
      <c r="U287" s="35"/>
      <c r="V287" s="35"/>
      <c r="W287" s="35"/>
      <c r="X287" s="35"/>
      <c r="Y287" s="35"/>
      <c r="Z287" s="35"/>
      <c r="AA287" s="35"/>
      <c r="AB287" s="35"/>
      <c r="AC287" s="35"/>
      <c r="AD287" s="35"/>
      <c r="AE287" s="35"/>
      <c r="AF287" s="35"/>
      <c r="AG287" s="35"/>
      <c r="AH287" s="35"/>
      <c r="AI287" s="35"/>
      <c r="AJ287" s="35"/>
      <c r="AK287" s="35"/>
      <c r="AL287" s="35"/>
      <c r="AM287" s="35"/>
      <c r="AN287" s="35"/>
      <c r="AO287" s="35"/>
      <c r="AP287" s="35"/>
    </row>
    <row r="288" spans="1:42" ht="15.75" x14ac:dyDescent="0.25">
      <c r="A288" s="10">
        <v>46167</v>
      </c>
      <c r="B288" s="35"/>
      <c r="C288" s="35"/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5"/>
      <c r="T288" s="35"/>
      <c r="U288" s="35"/>
      <c r="V288" s="35"/>
      <c r="W288" s="35"/>
      <c r="X288" s="35"/>
      <c r="Y288" s="35"/>
      <c r="Z288" s="35"/>
      <c r="AA288" s="35"/>
      <c r="AB288" s="35"/>
      <c r="AC288" s="35"/>
      <c r="AD288" s="35"/>
      <c r="AE288" s="35"/>
      <c r="AF288" s="35"/>
      <c r="AG288" s="35"/>
      <c r="AH288" s="35"/>
      <c r="AI288" s="35"/>
      <c r="AJ288" s="35"/>
      <c r="AK288" s="35"/>
      <c r="AL288" s="35"/>
      <c r="AM288" s="35"/>
      <c r="AN288" s="35"/>
      <c r="AO288" s="35"/>
      <c r="AP288" s="35"/>
    </row>
    <row r="289" spans="1:42" ht="15.75" x14ac:dyDescent="0.25">
      <c r="A289" s="10">
        <v>46168</v>
      </c>
      <c r="B289" s="35"/>
      <c r="C289" s="35"/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35"/>
      <c r="U289" s="35"/>
      <c r="V289" s="35"/>
      <c r="W289" s="35"/>
      <c r="X289" s="35"/>
      <c r="Y289" s="35"/>
      <c r="Z289" s="35"/>
      <c r="AA289" s="35"/>
      <c r="AB289" s="35"/>
      <c r="AC289" s="35"/>
      <c r="AD289" s="35"/>
      <c r="AE289" s="35"/>
      <c r="AF289" s="35"/>
      <c r="AG289" s="35"/>
      <c r="AH289" s="35"/>
      <c r="AI289" s="35"/>
      <c r="AJ289" s="35"/>
      <c r="AK289" s="35"/>
      <c r="AL289" s="35"/>
      <c r="AM289" s="35"/>
      <c r="AN289" s="35"/>
      <c r="AO289" s="35"/>
      <c r="AP289" s="35"/>
    </row>
    <row r="290" spans="1:42" ht="15.75" x14ac:dyDescent="0.25">
      <c r="A290" s="10">
        <v>46169</v>
      </c>
      <c r="B290" s="35"/>
      <c r="C290" s="35"/>
      <c r="D290" s="35"/>
      <c r="E290" s="35"/>
      <c r="F290" s="35"/>
      <c r="G290" s="35"/>
      <c r="H290" s="35"/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35"/>
      <c r="T290" s="35"/>
      <c r="U290" s="35"/>
      <c r="V290" s="35"/>
      <c r="W290" s="35"/>
      <c r="X290" s="35"/>
      <c r="Y290" s="35"/>
      <c r="Z290" s="35"/>
      <c r="AA290" s="35"/>
      <c r="AB290" s="35"/>
      <c r="AC290" s="35"/>
      <c r="AD290" s="35"/>
      <c r="AE290" s="35"/>
      <c r="AF290" s="35"/>
      <c r="AG290" s="35"/>
      <c r="AH290" s="35"/>
      <c r="AI290" s="35"/>
      <c r="AJ290" s="35"/>
      <c r="AK290" s="35"/>
      <c r="AL290" s="35"/>
      <c r="AM290" s="35"/>
      <c r="AN290" s="35"/>
      <c r="AO290" s="35"/>
      <c r="AP290" s="35"/>
    </row>
    <row r="291" spans="1:42" ht="15.75" x14ac:dyDescent="0.25">
      <c r="A291" s="10">
        <v>46170</v>
      </c>
      <c r="B291" s="35"/>
      <c r="C291" s="35"/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35"/>
      <c r="U291" s="35"/>
      <c r="V291" s="35"/>
      <c r="W291" s="35"/>
      <c r="X291" s="35"/>
      <c r="Y291" s="35"/>
      <c r="Z291" s="35"/>
      <c r="AA291" s="35"/>
      <c r="AB291" s="35"/>
      <c r="AC291" s="35"/>
      <c r="AD291" s="35"/>
      <c r="AE291" s="35"/>
      <c r="AF291" s="35"/>
      <c r="AG291" s="35"/>
      <c r="AH291" s="35"/>
      <c r="AI291" s="35"/>
      <c r="AJ291" s="35"/>
      <c r="AK291" s="35"/>
      <c r="AL291" s="35"/>
      <c r="AM291" s="35"/>
      <c r="AN291" s="35"/>
      <c r="AO291" s="35"/>
      <c r="AP291" s="35"/>
    </row>
    <row r="292" spans="1:42" ht="15.75" x14ac:dyDescent="0.25">
      <c r="A292" s="10">
        <v>46171</v>
      </c>
      <c r="B292" s="35"/>
      <c r="C292" s="35"/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5"/>
      <c r="T292" s="35"/>
      <c r="U292" s="35"/>
      <c r="V292" s="35"/>
      <c r="W292" s="35"/>
      <c r="X292" s="35"/>
      <c r="Y292" s="35"/>
      <c r="Z292" s="35"/>
      <c r="AA292" s="35"/>
      <c r="AB292" s="35"/>
      <c r="AC292" s="35"/>
      <c r="AD292" s="35"/>
      <c r="AE292" s="35"/>
      <c r="AF292" s="35"/>
      <c r="AG292" s="35"/>
      <c r="AH292" s="35"/>
      <c r="AI292" s="35"/>
      <c r="AJ292" s="35"/>
      <c r="AK292" s="35"/>
      <c r="AL292" s="35"/>
      <c r="AM292" s="35"/>
      <c r="AN292" s="35"/>
      <c r="AO292" s="35"/>
      <c r="AP292" s="35"/>
    </row>
    <row r="293" spans="1:42" ht="15.75" x14ac:dyDescent="0.25">
      <c r="A293" s="10">
        <v>46172</v>
      </c>
      <c r="B293" s="35"/>
      <c r="C293" s="35"/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  <c r="Q293" s="35"/>
      <c r="R293" s="35"/>
      <c r="S293" s="35"/>
      <c r="T293" s="35"/>
      <c r="U293" s="35"/>
      <c r="V293" s="35"/>
      <c r="W293" s="35"/>
      <c r="X293" s="35"/>
      <c r="Y293" s="35"/>
      <c r="Z293" s="35"/>
      <c r="AA293" s="35"/>
      <c r="AB293" s="35"/>
      <c r="AC293" s="35"/>
      <c r="AD293" s="35"/>
      <c r="AE293" s="35"/>
      <c r="AF293" s="35"/>
      <c r="AG293" s="35"/>
      <c r="AH293" s="35"/>
      <c r="AI293" s="35"/>
      <c r="AJ293" s="35"/>
      <c r="AK293" s="35"/>
      <c r="AL293" s="35"/>
      <c r="AM293" s="35"/>
      <c r="AN293" s="35"/>
      <c r="AO293" s="35"/>
      <c r="AP293" s="35"/>
    </row>
    <row r="294" spans="1:42" ht="15.75" x14ac:dyDescent="0.25">
      <c r="A294" s="10">
        <v>46173</v>
      </c>
      <c r="B294" s="35"/>
      <c r="C294" s="35"/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35"/>
      <c r="T294" s="35"/>
      <c r="U294" s="35"/>
      <c r="V294" s="35"/>
      <c r="W294" s="35"/>
      <c r="X294" s="35"/>
      <c r="Y294" s="35"/>
      <c r="Z294" s="35"/>
      <c r="AA294" s="35"/>
      <c r="AB294" s="35"/>
      <c r="AC294" s="35"/>
      <c r="AD294" s="35"/>
      <c r="AE294" s="35"/>
      <c r="AF294" s="35"/>
      <c r="AG294" s="35"/>
      <c r="AH294" s="35"/>
      <c r="AI294" s="35"/>
      <c r="AJ294" s="35"/>
      <c r="AK294" s="35"/>
      <c r="AL294" s="35"/>
      <c r="AM294" s="35"/>
      <c r="AN294" s="35"/>
      <c r="AO294" s="35"/>
      <c r="AP294" s="35"/>
    </row>
    <row r="295" spans="1:42" ht="15.75" x14ac:dyDescent="0.25">
      <c r="A295" s="10">
        <v>46174</v>
      </c>
      <c r="B295" s="35"/>
      <c r="C295" s="35"/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5"/>
      <c r="T295" s="35"/>
      <c r="U295" s="35"/>
      <c r="V295" s="35"/>
      <c r="W295" s="35"/>
      <c r="X295" s="35"/>
      <c r="Y295" s="35"/>
      <c r="Z295" s="35"/>
      <c r="AA295" s="35"/>
      <c r="AB295" s="35"/>
      <c r="AC295" s="35"/>
      <c r="AD295" s="35"/>
      <c r="AE295" s="35"/>
      <c r="AF295" s="35"/>
      <c r="AG295" s="35"/>
      <c r="AH295" s="35"/>
      <c r="AI295" s="35"/>
      <c r="AJ295" s="35"/>
      <c r="AK295" s="35"/>
      <c r="AL295" s="35"/>
      <c r="AM295" s="35"/>
      <c r="AN295" s="35"/>
      <c r="AO295" s="35"/>
      <c r="AP295" s="35"/>
    </row>
    <row r="296" spans="1:42" ht="15.75" x14ac:dyDescent="0.25">
      <c r="A296" s="10">
        <v>46175</v>
      </c>
      <c r="B296" s="35"/>
      <c r="C296" s="35"/>
      <c r="D296" s="35"/>
      <c r="E296" s="35"/>
      <c r="F296" s="35"/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35"/>
      <c r="R296" s="35"/>
      <c r="S296" s="35"/>
      <c r="T296" s="35"/>
      <c r="U296" s="35"/>
      <c r="V296" s="35"/>
      <c r="W296" s="35"/>
      <c r="X296" s="35"/>
      <c r="Y296" s="35"/>
      <c r="Z296" s="35"/>
      <c r="AA296" s="35"/>
      <c r="AB296" s="35"/>
      <c r="AC296" s="35"/>
      <c r="AD296" s="35"/>
      <c r="AE296" s="35"/>
      <c r="AF296" s="35"/>
      <c r="AG296" s="35"/>
      <c r="AH296" s="35"/>
      <c r="AI296" s="35"/>
      <c r="AJ296" s="35"/>
      <c r="AK296" s="35"/>
      <c r="AL296" s="35"/>
      <c r="AM296" s="35"/>
      <c r="AN296" s="35"/>
      <c r="AO296" s="35"/>
      <c r="AP296" s="35"/>
    </row>
    <row r="297" spans="1:42" ht="15.75" x14ac:dyDescent="0.25">
      <c r="A297" s="10">
        <v>46176</v>
      </c>
      <c r="B297" s="35"/>
      <c r="C297" s="35"/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5"/>
      <c r="T297" s="35"/>
      <c r="U297" s="35"/>
      <c r="V297" s="35"/>
      <c r="W297" s="35"/>
      <c r="X297" s="35"/>
      <c r="Y297" s="35"/>
      <c r="Z297" s="35"/>
      <c r="AA297" s="35"/>
      <c r="AB297" s="35"/>
      <c r="AC297" s="35"/>
      <c r="AD297" s="35"/>
      <c r="AE297" s="35"/>
      <c r="AF297" s="35"/>
      <c r="AG297" s="35"/>
      <c r="AH297" s="35"/>
      <c r="AI297" s="35"/>
      <c r="AJ297" s="35"/>
      <c r="AK297" s="35"/>
      <c r="AL297" s="35"/>
      <c r="AM297" s="35"/>
      <c r="AN297" s="35"/>
      <c r="AO297" s="35"/>
      <c r="AP297" s="35"/>
    </row>
    <row r="298" spans="1:42" ht="15.75" x14ac:dyDescent="0.25">
      <c r="A298" s="10">
        <v>46177</v>
      </c>
      <c r="B298" s="35"/>
      <c r="C298" s="35"/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5"/>
      <c r="T298" s="35"/>
      <c r="U298" s="35"/>
      <c r="V298" s="35"/>
      <c r="W298" s="35"/>
      <c r="X298" s="35"/>
      <c r="Y298" s="35"/>
      <c r="Z298" s="35"/>
      <c r="AA298" s="35"/>
      <c r="AB298" s="35"/>
      <c r="AC298" s="35"/>
      <c r="AD298" s="35"/>
      <c r="AE298" s="35"/>
      <c r="AF298" s="35"/>
      <c r="AG298" s="35"/>
      <c r="AH298" s="35"/>
      <c r="AI298" s="35"/>
      <c r="AJ298" s="35"/>
      <c r="AK298" s="35"/>
      <c r="AL298" s="35"/>
      <c r="AM298" s="35"/>
      <c r="AN298" s="35"/>
      <c r="AO298" s="35"/>
      <c r="AP298" s="35"/>
    </row>
    <row r="299" spans="1:42" ht="15.75" x14ac:dyDescent="0.25">
      <c r="A299" s="10">
        <v>46178</v>
      </c>
      <c r="B299" s="35"/>
      <c r="C299" s="35"/>
      <c r="D299" s="35"/>
      <c r="E299" s="35"/>
      <c r="F299" s="35"/>
      <c r="G299" s="35"/>
      <c r="H299" s="35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35"/>
      <c r="T299" s="35"/>
      <c r="U299" s="35"/>
      <c r="V299" s="35"/>
      <c r="W299" s="35"/>
      <c r="X299" s="35"/>
      <c r="Y299" s="35"/>
      <c r="Z299" s="35"/>
      <c r="AA299" s="35"/>
      <c r="AB299" s="35"/>
      <c r="AC299" s="35"/>
      <c r="AD299" s="35"/>
      <c r="AE299" s="35"/>
      <c r="AF299" s="35"/>
      <c r="AG299" s="35"/>
      <c r="AH299" s="35"/>
      <c r="AI299" s="35"/>
      <c r="AJ299" s="35"/>
      <c r="AK299" s="35"/>
      <c r="AL299" s="35"/>
      <c r="AM299" s="35"/>
      <c r="AN299" s="35"/>
      <c r="AO299" s="35"/>
      <c r="AP299" s="35"/>
    </row>
    <row r="300" spans="1:42" ht="15.75" x14ac:dyDescent="0.25">
      <c r="A300" s="10">
        <v>46179</v>
      </c>
      <c r="B300" s="35"/>
      <c r="C300" s="35"/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35"/>
      <c r="T300" s="35"/>
      <c r="U300" s="35"/>
      <c r="V300" s="35"/>
      <c r="W300" s="35"/>
      <c r="X300" s="35"/>
      <c r="Y300" s="35"/>
      <c r="Z300" s="35"/>
      <c r="AA300" s="35"/>
      <c r="AB300" s="35"/>
      <c r="AC300" s="35"/>
      <c r="AD300" s="35"/>
      <c r="AE300" s="35"/>
      <c r="AF300" s="35"/>
      <c r="AG300" s="35"/>
      <c r="AH300" s="35"/>
      <c r="AI300" s="35"/>
      <c r="AJ300" s="35"/>
      <c r="AK300" s="35"/>
      <c r="AL300" s="35"/>
      <c r="AM300" s="35"/>
      <c r="AN300" s="35"/>
      <c r="AO300" s="35"/>
      <c r="AP300" s="35"/>
    </row>
    <row r="301" spans="1:42" ht="15.75" x14ac:dyDescent="0.25">
      <c r="A301" s="10">
        <v>46180</v>
      </c>
      <c r="B301" s="35"/>
      <c r="C301" s="35"/>
      <c r="D301" s="35"/>
      <c r="E301" s="35"/>
      <c r="F301" s="35"/>
      <c r="G301" s="35"/>
      <c r="H301" s="35"/>
      <c r="I301" s="35"/>
      <c r="J301" s="35"/>
      <c r="K301" s="35"/>
      <c r="L301" s="35"/>
      <c r="M301" s="35"/>
      <c r="N301" s="35"/>
      <c r="O301" s="35"/>
      <c r="P301" s="35"/>
      <c r="Q301" s="35"/>
      <c r="R301" s="35"/>
      <c r="S301" s="35"/>
      <c r="T301" s="35"/>
      <c r="U301" s="35"/>
      <c r="V301" s="35"/>
      <c r="W301" s="35"/>
      <c r="X301" s="35"/>
      <c r="Y301" s="35"/>
      <c r="Z301" s="35"/>
      <c r="AA301" s="35"/>
      <c r="AB301" s="35"/>
      <c r="AC301" s="35"/>
      <c r="AD301" s="35"/>
      <c r="AE301" s="35"/>
      <c r="AF301" s="35"/>
      <c r="AG301" s="35"/>
      <c r="AH301" s="35"/>
      <c r="AI301" s="35"/>
      <c r="AJ301" s="35"/>
      <c r="AK301" s="35"/>
      <c r="AL301" s="35"/>
      <c r="AM301" s="35"/>
      <c r="AN301" s="35"/>
      <c r="AO301" s="35"/>
      <c r="AP301" s="35"/>
    </row>
    <row r="302" spans="1:42" ht="15.75" x14ac:dyDescent="0.25">
      <c r="A302" s="10">
        <v>46181</v>
      </c>
      <c r="B302" s="35"/>
      <c r="C302" s="35"/>
      <c r="D302" s="35"/>
      <c r="E302" s="35"/>
      <c r="F302" s="35"/>
      <c r="G302" s="35"/>
      <c r="H302" s="35"/>
      <c r="I302" s="35"/>
      <c r="J302" s="35"/>
      <c r="K302" s="35"/>
      <c r="L302" s="35"/>
      <c r="M302" s="35"/>
      <c r="N302" s="35"/>
      <c r="O302" s="35"/>
      <c r="P302" s="35"/>
      <c r="Q302" s="35"/>
      <c r="R302" s="35"/>
      <c r="S302" s="35"/>
      <c r="T302" s="35"/>
      <c r="U302" s="35"/>
      <c r="V302" s="35"/>
      <c r="W302" s="35"/>
      <c r="X302" s="35"/>
      <c r="Y302" s="35"/>
      <c r="Z302" s="35"/>
      <c r="AA302" s="35"/>
      <c r="AB302" s="35"/>
      <c r="AC302" s="35"/>
      <c r="AD302" s="35"/>
      <c r="AE302" s="35"/>
      <c r="AF302" s="35"/>
      <c r="AG302" s="35"/>
      <c r="AH302" s="35"/>
      <c r="AI302" s="35"/>
      <c r="AJ302" s="35"/>
      <c r="AK302" s="35"/>
      <c r="AL302" s="35"/>
      <c r="AM302" s="35"/>
      <c r="AN302" s="35"/>
      <c r="AO302" s="35"/>
      <c r="AP302" s="35"/>
    </row>
    <row r="303" spans="1:42" ht="15.75" x14ac:dyDescent="0.25">
      <c r="A303" s="10">
        <v>46182</v>
      </c>
      <c r="B303" s="35"/>
      <c r="C303" s="35"/>
      <c r="D303" s="35"/>
      <c r="E303" s="35"/>
      <c r="F303" s="35"/>
      <c r="G303" s="35"/>
      <c r="H303" s="35"/>
      <c r="I303" s="35"/>
      <c r="J303" s="35"/>
      <c r="K303" s="35"/>
      <c r="L303" s="35"/>
      <c r="M303" s="35"/>
      <c r="N303" s="35"/>
      <c r="O303" s="35"/>
      <c r="P303" s="35"/>
      <c r="Q303" s="35"/>
      <c r="R303" s="35"/>
      <c r="S303" s="35"/>
      <c r="T303" s="35"/>
      <c r="U303" s="35"/>
      <c r="V303" s="35"/>
      <c r="W303" s="35"/>
      <c r="X303" s="35"/>
      <c r="Y303" s="35"/>
      <c r="Z303" s="35"/>
      <c r="AA303" s="35"/>
      <c r="AB303" s="35"/>
      <c r="AC303" s="35"/>
      <c r="AD303" s="35"/>
      <c r="AE303" s="35"/>
      <c r="AF303" s="35"/>
      <c r="AG303" s="35"/>
      <c r="AH303" s="35"/>
      <c r="AI303" s="35"/>
      <c r="AJ303" s="35"/>
      <c r="AK303" s="35"/>
      <c r="AL303" s="35"/>
      <c r="AM303" s="35"/>
      <c r="AN303" s="35"/>
      <c r="AO303" s="35"/>
      <c r="AP303" s="35"/>
    </row>
    <row r="304" spans="1:42" ht="15.75" x14ac:dyDescent="0.25">
      <c r="A304" s="10">
        <v>46183</v>
      </c>
      <c r="B304" s="35"/>
      <c r="C304" s="35"/>
      <c r="D304" s="35"/>
      <c r="E304" s="35"/>
      <c r="F304" s="35"/>
      <c r="G304" s="35"/>
      <c r="H304" s="35"/>
      <c r="I304" s="35"/>
      <c r="J304" s="35"/>
      <c r="K304" s="35"/>
      <c r="L304" s="35"/>
      <c r="M304" s="35"/>
      <c r="N304" s="35"/>
      <c r="O304" s="35"/>
      <c r="P304" s="35"/>
      <c r="Q304" s="35"/>
      <c r="R304" s="35"/>
      <c r="S304" s="35"/>
      <c r="T304" s="35"/>
      <c r="U304" s="35"/>
      <c r="V304" s="35"/>
      <c r="W304" s="35"/>
      <c r="X304" s="35"/>
      <c r="Y304" s="35"/>
      <c r="Z304" s="35"/>
      <c r="AA304" s="35"/>
      <c r="AB304" s="35"/>
      <c r="AC304" s="35"/>
      <c r="AD304" s="35"/>
      <c r="AE304" s="35"/>
      <c r="AF304" s="35"/>
      <c r="AG304" s="35"/>
      <c r="AH304" s="35"/>
      <c r="AI304" s="35"/>
      <c r="AJ304" s="35"/>
      <c r="AK304" s="35"/>
      <c r="AL304" s="35"/>
      <c r="AM304" s="35"/>
      <c r="AN304" s="35"/>
      <c r="AO304" s="35"/>
      <c r="AP304" s="35"/>
    </row>
    <row r="305" spans="1:42" ht="15.75" x14ac:dyDescent="0.25">
      <c r="A305" s="10">
        <v>46184</v>
      </c>
      <c r="B305" s="35"/>
      <c r="C305" s="35"/>
      <c r="D305" s="35"/>
      <c r="E305" s="35"/>
      <c r="F305" s="35"/>
      <c r="G305" s="35"/>
      <c r="H305" s="35"/>
      <c r="I305" s="35"/>
      <c r="J305" s="35"/>
      <c r="K305" s="35"/>
      <c r="L305" s="35"/>
      <c r="M305" s="35"/>
      <c r="N305" s="35"/>
      <c r="O305" s="35"/>
      <c r="P305" s="35"/>
      <c r="Q305" s="35"/>
      <c r="R305" s="35"/>
      <c r="S305" s="35"/>
      <c r="T305" s="35"/>
      <c r="U305" s="35"/>
      <c r="V305" s="35"/>
      <c r="W305" s="35"/>
      <c r="X305" s="35"/>
      <c r="Y305" s="35"/>
      <c r="Z305" s="35"/>
      <c r="AA305" s="35"/>
      <c r="AB305" s="35"/>
      <c r="AC305" s="35"/>
      <c r="AD305" s="35"/>
      <c r="AE305" s="35"/>
      <c r="AF305" s="35"/>
      <c r="AG305" s="35"/>
      <c r="AH305" s="35"/>
      <c r="AI305" s="35"/>
      <c r="AJ305" s="35"/>
      <c r="AK305" s="35"/>
      <c r="AL305" s="35"/>
      <c r="AM305" s="35"/>
      <c r="AN305" s="35"/>
      <c r="AO305" s="35"/>
      <c r="AP305" s="35"/>
    </row>
    <row r="306" spans="1:42" ht="15.75" x14ac:dyDescent="0.25">
      <c r="A306" s="10">
        <v>46185</v>
      </c>
      <c r="B306" s="35"/>
      <c r="C306" s="35"/>
      <c r="D306" s="35"/>
      <c r="E306" s="35"/>
      <c r="F306" s="35"/>
      <c r="G306" s="35"/>
      <c r="H306" s="35"/>
      <c r="I306" s="35"/>
      <c r="J306" s="35"/>
      <c r="K306" s="35"/>
      <c r="L306" s="35"/>
      <c r="M306" s="35"/>
      <c r="N306" s="35"/>
      <c r="O306" s="35"/>
      <c r="P306" s="35"/>
      <c r="Q306" s="35"/>
      <c r="R306" s="35"/>
      <c r="S306" s="35"/>
      <c r="T306" s="35"/>
      <c r="U306" s="35"/>
      <c r="V306" s="35"/>
      <c r="W306" s="35"/>
      <c r="X306" s="35"/>
      <c r="Y306" s="35"/>
      <c r="Z306" s="35"/>
      <c r="AA306" s="35"/>
      <c r="AB306" s="35"/>
      <c r="AC306" s="35"/>
      <c r="AD306" s="35"/>
      <c r="AE306" s="35"/>
      <c r="AF306" s="35"/>
      <c r="AG306" s="35"/>
      <c r="AH306" s="35"/>
      <c r="AI306" s="35"/>
      <c r="AJ306" s="35"/>
      <c r="AK306" s="35"/>
      <c r="AL306" s="35"/>
      <c r="AM306" s="35"/>
      <c r="AN306" s="35"/>
      <c r="AO306" s="35"/>
      <c r="AP306" s="35"/>
    </row>
    <row r="307" spans="1:42" ht="15.75" x14ac:dyDescent="0.25">
      <c r="A307" s="10">
        <v>46186</v>
      </c>
      <c r="B307" s="35"/>
      <c r="C307" s="35"/>
      <c r="D307" s="35"/>
      <c r="E307" s="35"/>
      <c r="F307" s="35"/>
      <c r="G307" s="35"/>
      <c r="H307" s="35"/>
      <c r="I307" s="35"/>
      <c r="J307" s="35"/>
      <c r="K307" s="35"/>
      <c r="L307" s="35"/>
      <c r="M307" s="35"/>
      <c r="N307" s="35"/>
      <c r="O307" s="35"/>
      <c r="P307" s="35"/>
      <c r="Q307" s="35"/>
      <c r="R307" s="35"/>
      <c r="S307" s="35"/>
      <c r="T307" s="35"/>
      <c r="U307" s="35"/>
      <c r="V307" s="35"/>
      <c r="W307" s="35"/>
      <c r="X307" s="35"/>
      <c r="Y307" s="35"/>
      <c r="Z307" s="35"/>
      <c r="AA307" s="35"/>
      <c r="AB307" s="35"/>
      <c r="AC307" s="35"/>
      <c r="AD307" s="35"/>
      <c r="AE307" s="35"/>
      <c r="AF307" s="35"/>
      <c r="AG307" s="35"/>
      <c r="AH307" s="35"/>
      <c r="AI307" s="35"/>
      <c r="AJ307" s="35"/>
      <c r="AK307" s="35"/>
      <c r="AL307" s="35"/>
      <c r="AM307" s="35"/>
      <c r="AN307" s="35"/>
      <c r="AO307" s="35"/>
      <c r="AP307" s="35"/>
    </row>
    <row r="308" spans="1:42" ht="15.75" x14ac:dyDescent="0.25">
      <c r="A308" s="10">
        <v>46187</v>
      </c>
      <c r="B308" s="35"/>
      <c r="C308" s="35"/>
      <c r="D308" s="35"/>
      <c r="E308" s="35"/>
      <c r="F308" s="35"/>
      <c r="G308" s="35"/>
      <c r="H308" s="35"/>
      <c r="I308" s="35"/>
      <c r="J308" s="35"/>
      <c r="K308" s="35"/>
      <c r="L308" s="35"/>
      <c r="M308" s="35"/>
      <c r="N308" s="35"/>
      <c r="O308" s="35"/>
      <c r="P308" s="35"/>
      <c r="Q308" s="35"/>
      <c r="R308" s="35"/>
      <c r="S308" s="35"/>
      <c r="T308" s="35"/>
      <c r="U308" s="35"/>
      <c r="V308" s="35"/>
      <c r="W308" s="35"/>
      <c r="X308" s="35"/>
      <c r="Y308" s="35"/>
      <c r="Z308" s="35"/>
      <c r="AA308" s="35"/>
      <c r="AB308" s="35"/>
      <c r="AC308" s="35"/>
      <c r="AD308" s="35"/>
      <c r="AE308" s="35"/>
      <c r="AF308" s="35"/>
      <c r="AG308" s="35"/>
      <c r="AH308" s="35"/>
      <c r="AI308" s="35"/>
      <c r="AJ308" s="35"/>
      <c r="AK308" s="35"/>
      <c r="AL308" s="35"/>
      <c r="AM308" s="35"/>
      <c r="AN308" s="35"/>
      <c r="AO308" s="35"/>
      <c r="AP308" s="35"/>
    </row>
    <row r="309" spans="1:42" ht="15.75" x14ac:dyDescent="0.25">
      <c r="A309" s="10">
        <v>46188</v>
      </c>
      <c r="B309" s="35"/>
      <c r="C309" s="35"/>
      <c r="D309" s="35"/>
      <c r="E309" s="35"/>
      <c r="F309" s="35"/>
      <c r="G309" s="35"/>
      <c r="H309" s="35"/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35"/>
      <c r="U309" s="35"/>
      <c r="V309" s="35"/>
      <c r="W309" s="35"/>
      <c r="X309" s="35"/>
      <c r="Y309" s="35"/>
      <c r="Z309" s="35"/>
      <c r="AA309" s="35"/>
      <c r="AB309" s="35"/>
      <c r="AC309" s="35"/>
      <c r="AD309" s="35"/>
      <c r="AE309" s="35"/>
      <c r="AF309" s="35"/>
      <c r="AG309" s="35"/>
      <c r="AH309" s="35"/>
      <c r="AI309" s="35"/>
      <c r="AJ309" s="35"/>
      <c r="AK309" s="35"/>
      <c r="AL309" s="35"/>
      <c r="AM309" s="35"/>
      <c r="AN309" s="35"/>
      <c r="AO309" s="35"/>
      <c r="AP309" s="35"/>
    </row>
    <row r="310" spans="1:42" ht="15.75" x14ac:dyDescent="0.25">
      <c r="A310" s="10">
        <v>46189</v>
      </c>
      <c r="B310" s="35"/>
      <c r="C310" s="35"/>
      <c r="D310" s="35"/>
      <c r="E310" s="35"/>
      <c r="F310" s="35"/>
      <c r="G310" s="35"/>
      <c r="H310" s="35"/>
      <c r="I310" s="35"/>
      <c r="J310" s="35"/>
      <c r="K310" s="35"/>
      <c r="L310" s="35"/>
      <c r="M310" s="35"/>
      <c r="N310" s="35"/>
      <c r="O310" s="35"/>
      <c r="P310" s="35"/>
      <c r="Q310" s="35"/>
      <c r="R310" s="35"/>
      <c r="S310" s="35"/>
      <c r="T310" s="35"/>
      <c r="U310" s="35"/>
      <c r="V310" s="35"/>
      <c r="W310" s="35"/>
      <c r="X310" s="35"/>
      <c r="Y310" s="35"/>
      <c r="Z310" s="35"/>
      <c r="AA310" s="35"/>
      <c r="AB310" s="35"/>
      <c r="AC310" s="35"/>
      <c r="AD310" s="35"/>
      <c r="AE310" s="35"/>
      <c r="AF310" s="35"/>
      <c r="AG310" s="35"/>
      <c r="AH310" s="35"/>
      <c r="AI310" s="35"/>
      <c r="AJ310" s="35"/>
      <c r="AK310" s="35"/>
      <c r="AL310" s="35"/>
      <c r="AM310" s="35"/>
      <c r="AN310" s="35"/>
      <c r="AO310" s="35"/>
      <c r="AP310" s="35"/>
    </row>
    <row r="311" spans="1:42" ht="15.75" x14ac:dyDescent="0.25">
      <c r="A311" s="10">
        <v>46190</v>
      </c>
      <c r="B311" s="35"/>
      <c r="C311" s="35"/>
      <c r="D311" s="35"/>
      <c r="E311" s="35"/>
      <c r="F311" s="35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  <c r="R311" s="35"/>
      <c r="S311" s="35"/>
      <c r="T311" s="35"/>
      <c r="U311" s="35"/>
      <c r="V311" s="35"/>
      <c r="W311" s="35"/>
      <c r="X311" s="35"/>
      <c r="Y311" s="35"/>
      <c r="Z311" s="35"/>
      <c r="AA311" s="35"/>
      <c r="AB311" s="35"/>
      <c r="AC311" s="35"/>
      <c r="AD311" s="35"/>
      <c r="AE311" s="35"/>
      <c r="AF311" s="35"/>
      <c r="AG311" s="35"/>
      <c r="AH311" s="35"/>
      <c r="AI311" s="35"/>
      <c r="AJ311" s="35"/>
      <c r="AK311" s="35"/>
      <c r="AL311" s="35"/>
      <c r="AM311" s="35"/>
      <c r="AN311" s="35"/>
      <c r="AO311" s="35"/>
      <c r="AP311" s="35"/>
    </row>
    <row r="312" spans="1:42" ht="15.75" x14ac:dyDescent="0.25">
      <c r="A312" s="10">
        <v>46191</v>
      </c>
      <c r="B312" s="35"/>
      <c r="C312" s="35"/>
      <c r="D312" s="35"/>
      <c r="E312" s="35"/>
      <c r="F312" s="35"/>
      <c r="G312" s="35"/>
      <c r="H312" s="35"/>
      <c r="I312" s="35"/>
      <c r="J312" s="35"/>
      <c r="K312" s="35"/>
      <c r="L312" s="35"/>
      <c r="M312" s="35"/>
      <c r="N312" s="35"/>
      <c r="O312" s="35"/>
      <c r="P312" s="35"/>
      <c r="Q312" s="35"/>
      <c r="R312" s="35"/>
      <c r="S312" s="35"/>
      <c r="T312" s="35"/>
      <c r="U312" s="35"/>
      <c r="V312" s="35"/>
      <c r="W312" s="35"/>
      <c r="X312" s="35"/>
      <c r="Y312" s="35"/>
      <c r="Z312" s="35"/>
      <c r="AA312" s="35"/>
      <c r="AB312" s="35"/>
      <c r="AC312" s="35"/>
      <c r="AD312" s="35"/>
      <c r="AE312" s="35"/>
      <c r="AF312" s="35"/>
      <c r="AG312" s="35"/>
      <c r="AH312" s="35"/>
      <c r="AI312" s="35"/>
      <c r="AJ312" s="35"/>
      <c r="AK312" s="35"/>
      <c r="AL312" s="35"/>
      <c r="AM312" s="35"/>
      <c r="AN312" s="35"/>
      <c r="AO312" s="35"/>
      <c r="AP312" s="35"/>
    </row>
    <row r="313" spans="1:42" ht="15.75" x14ac:dyDescent="0.25">
      <c r="A313" s="10">
        <v>46192</v>
      </c>
      <c r="B313" s="35"/>
      <c r="C313" s="35"/>
      <c r="D313" s="35"/>
      <c r="E313" s="35"/>
      <c r="F313" s="35"/>
      <c r="G313" s="35"/>
      <c r="H313" s="35"/>
      <c r="I313" s="35"/>
      <c r="J313" s="35"/>
      <c r="K313" s="35"/>
      <c r="L313" s="35"/>
      <c r="M313" s="35"/>
      <c r="N313" s="35"/>
      <c r="O313" s="35"/>
      <c r="P313" s="35"/>
      <c r="Q313" s="35"/>
      <c r="R313" s="35"/>
      <c r="S313" s="35"/>
      <c r="T313" s="35"/>
      <c r="U313" s="35"/>
      <c r="V313" s="35"/>
      <c r="W313" s="35"/>
      <c r="X313" s="35"/>
      <c r="Y313" s="35"/>
      <c r="Z313" s="35"/>
      <c r="AA313" s="35"/>
      <c r="AB313" s="35"/>
      <c r="AC313" s="35"/>
      <c r="AD313" s="35"/>
      <c r="AE313" s="35"/>
      <c r="AF313" s="35"/>
      <c r="AG313" s="35"/>
      <c r="AH313" s="35"/>
      <c r="AI313" s="35"/>
      <c r="AJ313" s="35"/>
      <c r="AK313" s="35"/>
      <c r="AL313" s="35"/>
      <c r="AM313" s="35"/>
      <c r="AN313" s="35"/>
      <c r="AO313" s="35"/>
      <c r="AP313" s="35"/>
    </row>
    <row r="314" spans="1:42" ht="15.75" x14ac:dyDescent="0.25">
      <c r="A314" s="10">
        <v>46193</v>
      </c>
      <c r="B314" s="35"/>
      <c r="C314" s="35"/>
      <c r="D314" s="35"/>
      <c r="E314" s="35"/>
      <c r="F314" s="35"/>
      <c r="G314" s="35"/>
      <c r="H314" s="35"/>
      <c r="I314" s="35"/>
      <c r="J314" s="35"/>
      <c r="K314" s="35"/>
      <c r="L314" s="35"/>
      <c r="M314" s="35"/>
      <c r="N314" s="35"/>
      <c r="O314" s="35"/>
      <c r="P314" s="35"/>
      <c r="Q314" s="35"/>
      <c r="R314" s="35"/>
      <c r="S314" s="35"/>
      <c r="T314" s="35"/>
      <c r="U314" s="35"/>
      <c r="V314" s="35"/>
      <c r="W314" s="35"/>
      <c r="X314" s="35"/>
      <c r="Y314" s="35"/>
      <c r="Z314" s="35"/>
      <c r="AA314" s="35"/>
      <c r="AB314" s="35"/>
      <c r="AC314" s="35"/>
      <c r="AD314" s="35"/>
      <c r="AE314" s="35"/>
      <c r="AF314" s="35"/>
      <c r="AG314" s="35"/>
      <c r="AH314" s="35"/>
      <c r="AI314" s="35"/>
      <c r="AJ314" s="35"/>
      <c r="AK314" s="35"/>
      <c r="AL314" s="35"/>
      <c r="AM314" s="35"/>
      <c r="AN314" s="35"/>
      <c r="AO314" s="35"/>
      <c r="AP314" s="35"/>
    </row>
    <row r="315" spans="1:42" ht="15.75" x14ac:dyDescent="0.25">
      <c r="A315" s="10">
        <v>46194</v>
      </c>
      <c r="B315" s="35"/>
      <c r="C315" s="35"/>
      <c r="D315" s="35"/>
      <c r="E315" s="35"/>
      <c r="F315" s="35"/>
      <c r="G315" s="35"/>
      <c r="H315" s="35"/>
      <c r="I315" s="35"/>
      <c r="J315" s="35"/>
      <c r="K315" s="35"/>
      <c r="L315" s="35"/>
      <c r="M315" s="35"/>
      <c r="N315" s="35"/>
      <c r="O315" s="35"/>
      <c r="P315" s="35"/>
      <c r="Q315" s="35"/>
      <c r="R315" s="35"/>
      <c r="S315" s="35"/>
      <c r="T315" s="35"/>
      <c r="U315" s="35"/>
      <c r="V315" s="35"/>
      <c r="W315" s="35"/>
      <c r="X315" s="35"/>
      <c r="Y315" s="35"/>
      <c r="Z315" s="35"/>
      <c r="AA315" s="35"/>
      <c r="AB315" s="35"/>
      <c r="AC315" s="35"/>
      <c r="AD315" s="35"/>
      <c r="AE315" s="35"/>
      <c r="AF315" s="35"/>
      <c r="AG315" s="35"/>
      <c r="AH315" s="35"/>
      <c r="AI315" s="35"/>
      <c r="AJ315" s="35"/>
      <c r="AK315" s="35"/>
      <c r="AL315" s="35"/>
      <c r="AM315" s="35"/>
      <c r="AN315" s="35"/>
      <c r="AO315" s="35"/>
      <c r="AP315" s="35"/>
    </row>
    <row r="316" spans="1:42" ht="15.75" x14ac:dyDescent="0.25">
      <c r="A316" s="10">
        <v>46195</v>
      </c>
      <c r="B316" s="35"/>
      <c r="C316" s="35"/>
      <c r="D316" s="35"/>
      <c r="E316" s="35"/>
      <c r="F316" s="35"/>
      <c r="G316" s="35"/>
      <c r="H316" s="35"/>
      <c r="I316" s="35"/>
      <c r="J316" s="35"/>
      <c r="K316" s="35"/>
      <c r="L316" s="35"/>
      <c r="M316" s="35"/>
      <c r="N316" s="35"/>
      <c r="O316" s="35"/>
      <c r="P316" s="35"/>
      <c r="Q316" s="35"/>
      <c r="R316" s="35"/>
      <c r="S316" s="35"/>
      <c r="T316" s="35"/>
      <c r="U316" s="35"/>
      <c r="V316" s="35"/>
      <c r="W316" s="35"/>
      <c r="X316" s="35"/>
      <c r="Y316" s="35"/>
      <c r="Z316" s="35"/>
      <c r="AA316" s="35"/>
      <c r="AB316" s="35"/>
      <c r="AC316" s="35"/>
      <c r="AD316" s="35"/>
      <c r="AE316" s="35"/>
      <c r="AF316" s="35"/>
      <c r="AG316" s="35"/>
      <c r="AH316" s="35"/>
      <c r="AI316" s="35"/>
      <c r="AJ316" s="35"/>
      <c r="AK316" s="35"/>
      <c r="AL316" s="35"/>
      <c r="AM316" s="35"/>
      <c r="AN316" s="35"/>
      <c r="AO316" s="35"/>
      <c r="AP316" s="35"/>
    </row>
    <row r="317" spans="1:42" ht="15.75" x14ac:dyDescent="0.25">
      <c r="A317" s="10">
        <v>46196</v>
      </c>
      <c r="B317" s="35"/>
      <c r="C317" s="35"/>
      <c r="D317" s="35"/>
      <c r="E317" s="35"/>
      <c r="F317" s="35"/>
      <c r="G317" s="35"/>
      <c r="H317" s="35"/>
      <c r="I317" s="35"/>
      <c r="J317" s="35"/>
      <c r="K317" s="35"/>
      <c r="L317" s="35"/>
      <c r="M317" s="35"/>
      <c r="N317" s="35"/>
      <c r="O317" s="35"/>
      <c r="P317" s="35"/>
      <c r="Q317" s="35"/>
      <c r="R317" s="35"/>
      <c r="S317" s="35"/>
      <c r="T317" s="35"/>
      <c r="U317" s="35"/>
      <c r="V317" s="35"/>
      <c r="W317" s="35"/>
      <c r="X317" s="35"/>
      <c r="Y317" s="35"/>
      <c r="Z317" s="35"/>
      <c r="AA317" s="35"/>
      <c r="AB317" s="35"/>
      <c r="AC317" s="35"/>
      <c r="AD317" s="35"/>
      <c r="AE317" s="35"/>
      <c r="AF317" s="35"/>
      <c r="AG317" s="35"/>
      <c r="AH317" s="35"/>
      <c r="AI317" s="35"/>
      <c r="AJ317" s="35"/>
      <c r="AK317" s="35"/>
      <c r="AL317" s="35"/>
      <c r="AM317" s="35"/>
      <c r="AN317" s="35"/>
      <c r="AO317" s="35"/>
      <c r="AP317" s="35"/>
    </row>
    <row r="318" spans="1:42" ht="15.75" x14ac:dyDescent="0.25">
      <c r="A318" s="10">
        <v>46197</v>
      </c>
      <c r="B318" s="35"/>
      <c r="C318" s="35"/>
      <c r="D318" s="35"/>
      <c r="E318" s="35"/>
      <c r="F318" s="35"/>
      <c r="G318" s="35"/>
      <c r="H318" s="35"/>
      <c r="I318" s="35"/>
      <c r="J318" s="35"/>
      <c r="K318" s="35"/>
      <c r="L318" s="35"/>
      <c r="M318" s="35"/>
      <c r="N318" s="35"/>
      <c r="O318" s="35"/>
      <c r="P318" s="35"/>
      <c r="Q318" s="35"/>
      <c r="R318" s="35"/>
      <c r="S318" s="35"/>
      <c r="T318" s="35"/>
      <c r="U318" s="35"/>
      <c r="V318" s="35"/>
      <c r="W318" s="35"/>
      <c r="X318" s="35"/>
      <c r="Y318" s="35"/>
      <c r="Z318" s="35"/>
      <c r="AA318" s="35"/>
      <c r="AB318" s="35"/>
      <c r="AC318" s="35"/>
      <c r="AD318" s="35"/>
      <c r="AE318" s="35"/>
      <c r="AF318" s="35"/>
      <c r="AG318" s="35"/>
      <c r="AH318" s="35"/>
      <c r="AI318" s="35"/>
      <c r="AJ318" s="35"/>
      <c r="AK318" s="35"/>
      <c r="AL318" s="35"/>
      <c r="AM318" s="35"/>
      <c r="AN318" s="35"/>
      <c r="AO318" s="35"/>
      <c r="AP318" s="35"/>
    </row>
    <row r="319" spans="1:42" ht="15.75" x14ac:dyDescent="0.25">
      <c r="A319" s="10">
        <v>46198</v>
      </c>
      <c r="B319" s="35"/>
      <c r="C319" s="35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  <c r="Q319" s="35"/>
      <c r="R319" s="35"/>
      <c r="S319" s="35"/>
      <c r="T319" s="35"/>
      <c r="U319" s="35"/>
      <c r="V319" s="35"/>
      <c r="W319" s="35"/>
      <c r="X319" s="35"/>
      <c r="Y319" s="35"/>
      <c r="Z319" s="35"/>
      <c r="AA319" s="35"/>
      <c r="AB319" s="35"/>
      <c r="AC319" s="35"/>
      <c r="AD319" s="35"/>
      <c r="AE319" s="35"/>
      <c r="AF319" s="35"/>
      <c r="AG319" s="35"/>
      <c r="AH319" s="35"/>
      <c r="AI319" s="35"/>
      <c r="AJ319" s="35"/>
      <c r="AK319" s="35"/>
      <c r="AL319" s="35"/>
      <c r="AM319" s="35"/>
      <c r="AN319" s="35"/>
      <c r="AO319" s="35"/>
      <c r="AP319" s="35"/>
    </row>
    <row r="320" spans="1:42" ht="15.75" x14ac:dyDescent="0.25">
      <c r="A320" s="10">
        <v>46199</v>
      </c>
      <c r="B320" s="35"/>
      <c r="C320" s="35"/>
      <c r="D320" s="35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5"/>
      <c r="Z320" s="35"/>
      <c r="AA320" s="35"/>
      <c r="AB320" s="35"/>
      <c r="AC320" s="35"/>
      <c r="AD320" s="35"/>
      <c r="AE320" s="35"/>
      <c r="AF320" s="35"/>
      <c r="AG320" s="35"/>
      <c r="AH320" s="35"/>
      <c r="AI320" s="35"/>
      <c r="AJ320" s="35"/>
      <c r="AK320" s="35"/>
      <c r="AL320" s="35"/>
      <c r="AM320" s="35"/>
      <c r="AN320" s="35"/>
      <c r="AO320" s="35"/>
      <c r="AP320" s="35"/>
    </row>
    <row r="321" spans="1:42" ht="15.75" x14ac:dyDescent="0.25">
      <c r="A321" s="10">
        <v>46200</v>
      </c>
      <c r="B321" s="35"/>
      <c r="C321" s="35"/>
      <c r="D321" s="35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5"/>
      <c r="Z321" s="35"/>
      <c r="AA321" s="35"/>
      <c r="AB321" s="35"/>
      <c r="AC321" s="35"/>
      <c r="AD321" s="35"/>
      <c r="AE321" s="35"/>
      <c r="AF321" s="35"/>
      <c r="AG321" s="35"/>
      <c r="AH321" s="35"/>
      <c r="AI321" s="35"/>
      <c r="AJ321" s="35"/>
      <c r="AK321" s="35"/>
      <c r="AL321" s="35"/>
      <c r="AM321" s="35"/>
      <c r="AN321" s="35"/>
      <c r="AO321" s="35"/>
      <c r="AP321" s="35"/>
    </row>
    <row r="322" spans="1:42" ht="15.75" x14ac:dyDescent="0.25">
      <c r="A322" s="10">
        <v>46201</v>
      </c>
      <c r="B322" s="35"/>
      <c r="C322" s="35"/>
      <c r="D322" s="35"/>
      <c r="E322" s="35"/>
      <c r="F322" s="35"/>
      <c r="G322" s="35"/>
      <c r="H322" s="35"/>
      <c r="I322" s="35"/>
      <c r="J322" s="35"/>
      <c r="K322" s="35"/>
      <c r="L322" s="35"/>
      <c r="M322" s="35"/>
      <c r="N322" s="35"/>
      <c r="O322" s="35"/>
      <c r="P322" s="35"/>
      <c r="Q322" s="35"/>
      <c r="R322" s="35"/>
      <c r="S322" s="35"/>
      <c r="T322" s="35"/>
      <c r="U322" s="35"/>
      <c r="V322" s="35"/>
      <c r="W322" s="35"/>
      <c r="X322" s="35"/>
      <c r="Y322" s="35"/>
      <c r="Z322" s="35"/>
      <c r="AA322" s="35"/>
      <c r="AB322" s="35"/>
      <c r="AC322" s="35"/>
      <c r="AD322" s="35"/>
      <c r="AE322" s="35"/>
      <c r="AF322" s="35"/>
      <c r="AG322" s="35"/>
      <c r="AH322" s="35"/>
      <c r="AI322" s="35"/>
      <c r="AJ322" s="35"/>
      <c r="AK322" s="35"/>
      <c r="AL322" s="35"/>
      <c r="AM322" s="35"/>
      <c r="AN322" s="35"/>
      <c r="AO322" s="35"/>
      <c r="AP322" s="35"/>
    </row>
    <row r="323" spans="1:42" ht="15.75" x14ac:dyDescent="0.25">
      <c r="A323" s="10">
        <v>46202</v>
      </c>
      <c r="B323" s="35"/>
      <c r="C323" s="35"/>
      <c r="D323" s="35"/>
      <c r="E323" s="35"/>
      <c r="F323" s="35"/>
      <c r="G323" s="35"/>
      <c r="H323" s="35"/>
      <c r="I323" s="35"/>
      <c r="J323" s="35"/>
      <c r="K323" s="35"/>
      <c r="L323" s="35"/>
      <c r="M323" s="35"/>
      <c r="N323" s="35"/>
      <c r="O323" s="35"/>
      <c r="P323" s="35"/>
      <c r="Q323" s="35"/>
      <c r="R323" s="35"/>
      <c r="S323" s="35"/>
      <c r="T323" s="35"/>
      <c r="U323" s="35"/>
      <c r="V323" s="35"/>
      <c r="W323" s="35"/>
      <c r="X323" s="35"/>
      <c r="Y323" s="35"/>
      <c r="Z323" s="35"/>
      <c r="AA323" s="35"/>
      <c r="AB323" s="35"/>
      <c r="AC323" s="35"/>
      <c r="AD323" s="35"/>
      <c r="AE323" s="35"/>
      <c r="AF323" s="35"/>
      <c r="AG323" s="35"/>
      <c r="AH323" s="35"/>
      <c r="AI323" s="35"/>
      <c r="AJ323" s="35"/>
      <c r="AK323" s="35"/>
      <c r="AL323" s="35"/>
      <c r="AM323" s="35"/>
      <c r="AN323" s="35"/>
      <c r="AO323" s="35"/>
      <c r="AP323" s="35"/>
    </row>
    <row r="324" spans="1:42" ht="15.75" x14ac:dyDescent="0.25">
      <c r="A324" s="10">
        <v>46203</v>
      </c>
      <c r="B324" s="35"/>
      <c r="C324" s="35"/>
      <c r="D324" s="35"/>
      <c r="E324" s="35"/>
      <c r="F324" s="35"/>
      <c r="G324" s="35"/>
      <c r="H324" s="35"/>
      <c r="I324" s="35"/>
      <c r="J324" s="35"/>
      <c r="K324" s="35"/>
      <c r="L324" s="35"/>
      <c r="M324" s="35"/>
      <c r="N324" s="35"/>
      <c r="O324" s="35"/>
      <c r="P324" s="35"/>
      <c r="Q324" s="35"/>
      <c r="R324" s="35"/>
      <c r="S324" s="35"/>
      <c r="T324" s="35"/>
      <c r="U324" s="35"/>
      <c r="V324" s="35"/>
      <c r="W324" s="35"/>
      <c r="X324" s="35"/>
      <c r="Y324" s="35"/>
      <c r="Z324" s="35"/>
      <c r="AA324" s="35"/>
      <c r="AB324" s="35"/>
      <c r="AC324" s="35"/>
      <c r="AD324" s="35"/>
      <c r="AE324" s="35"/>
      <c r="AF324" s="35"/>
      <c r="AG324" s="35"/>
      <c r="AH324" s="35"/>
      <c r="AI324" s="35"/>
      <c r="AJ324" s="35"/>
      <c r="AK324" s="35"/>
      <c r="AL324" s="35"/>
      <c r="AM324" s="35"/>
      <c r="AN324" s="35"/>
      <c r="AO324" s="35"/>
      <c r="AP324" s="35"/>
    </row>
    <row r="325" spans="1:42" ht="15.75" x14ac:dyDescent="0.25">
      <c r="A325" s="10">
        <v>46204</v>
      </c>
      <c r="B325" s="35"/>
      <c r="C325" s="35"/>
      <c r="D325" s="35"/>
      <c r="E325" s="35"/>
      <c r="F325" s="35"/>
      <c r="G325" s="35"/>
      <c r="H325" s="35"/>
      <c r="I325" s="35"/>
      <c r="J325" s="35"/>
      <c r="K325" s="35"/>
      <c r="L325" s="35"/>
      <c r="M325" s="35"/>
      <c r="N325" s="35"/>
      <c r="O325" s="35"/>
      <c r="P325" s="35"/>
      <c r="Q325" s="35"/>
      <c r="R325" s="35"/>
      <c r="S325" s="35"/>
      <c r="T325" s="35"/>
      <c r="U325" s="35"/>
      <c r="V325" s="35"/>
      <c r="W325" s="35"/>
      <c r="X325" s="35"/>
      <c r="Y325" s="35"/>
      <c r="Z325" s="35"/>
      <c r="AA325" s="35"/>
      <c r="AB325" s="35"/>
      <c r="AC325" s="35"/>
      <c r="AD325" s="35"/>
      <c r="AE325" s="35"/>
      <c r="AF325" s="35"/>
      <c r="AG325" s="35"/>
      <c r="AH325" s="35"/>
      <c r="AI325" s="35"/>
      <c r="AJ325" s="35"/>
      <c r="AK325" s="35"/>
      <c r="AL325" s="35"/>
      <c r="AM325" s="35"/>
      <c r="AN325" s="35"/>
      <c r="AO325" s="35"/>
      <c r="AP325" s="35"/>
    </row>
    <row r="326" spans="1:42" ht="15.75" x14ac:dyDescent="0.25">
      <c r="A326" s="10">
        <v>46205</v>
      </c>
      <c r="B326" s="35"/>
      <c r="C326" s="35"/>
      <c r="D326" s="35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5"/>
      <c r="Z326" s="35"/>
      <c r="AA326" s="35"/>
      <c r="AB326" s="35"/>
      <c r="AC326" s="35"/>
      <c r="AD326" s="35"/>
      <c r="AE326" s="35"/>
      <c r="AF326" s="35"/>
      <c r="AG326" s="35"/>
      <c r="AH326" s="35"/>
      <c r="AI326" s="35"/>
      <c r="AJ326" s="35"/>
      <c r="AK326" s="35"/>
      <c r="AL326" s="35"/>
      <c r="AM326" s="35"/>
      <c r="AN326" s="35"/>
      <c r="AO326" s="35"/>
      <c r="AP326" s="35"/>
    </row>
    <row r="327" spans="1:42" ht="15.75" x14ac:dyDescent="0.25">
      <c r="A327" s="10">
        <v>46206</v>
      </c>
      <c r="B327" s="35"/>
      <c r="C327" s="35"/>
      <c r="D327" s="35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5"/>
      <c r="Z327" s="35"/>
      <c r="AA327" s="35"/>
      <c r="AB327" s="35"/>
      <c r="AC327" s="35"/>
      <c r="AD327" s="35"/>
      <c r="AE327" s="35"/>
      <c r="AF327" s="35"/>
      <c r="AG327" s="35"/>
      <c r="AH327" s="35"/>
      <c r="AI327" s="35"/>
      <c r="AJ327" s="35"/>
      <c r="AK327" s="35"/>
      <c r="AL327" s="35"/>
      <c r="AM327" s="35"/>
      <c r="AN327" s="35"/>
      <c r="AO327" s="35"/>
      <c r="AP327" s="35"/>
    </row>
    <row r="328" spans="1:42" ht="15.75" x14ac:dyDescent="0.25">
      <c r="A328" s="10">
        <v>46207</v>
      </c>
      <c r="B328" s="35"/>
      <c r="C328" s="35"/>
      <c r="D328" s="35"/>
      <c r="E328" s="35"/>
      <c r="F328" s="35"/>
      <c r="G328" s="35"/>
      <c r="H328" s="35"/>
      <c r="I328" s="35"/>
      <c r="J328" s="35"/>
      <c r="K328" s="35"/>
      <c r="L328" s="35"/>
      <c r="M328" s="35"/>
      <c r="N328" s="35"/>
      <c r="O328" s="35"/>
      <c r="P328" s="35"/>
      <c r="Q328" s="35"/>
      <c r="R328" s="35"/>
      <c r="S328" s="35"/>
      <c r="T328" s="35"/>
      <c r="U328" s="35"/>
      <c r="V328" s="35"/>
      <c r="W328" s="35"/>
      <c r="X328" s="35"/>
      <c r="Y328" s="35"/>
      <c r="Z328" s="35"/>
      <c r="AA328" s="35"/>
      <c r="AB328" s="35"/>
      <c r="AC328" s="35"/>
      <c r="AD328" s="35"/>
      <c r="AE328" s="35"/>
      <c r="AF328" s="35"/>
      <c r="AG328" s="35"/>
      <c r="AH328" s="35"/>
      <c r="AI328" s="35"/>
      <c r="AJ328" s="35"/>
      <c r="AK328" s="35"/>
      <c r="AL328" s="35"/>
      <c r="AM328" s="35"/>
      <c r="AN328" s="35"/>
      <c r="AO328" s="35"/>
      <c r="AP328" s="35"/>
    </row>
    <row r="329" spans="1:42" ht="15.75" x14ac:dyDescent="0.25">
      <c r="A329" s="10">
        <v>46208</v>
      </c>
      <c r="B329" s="35"/>
      <c r="C329" s="35"/>
      <c r="D329" s="35"/>
      <c r="E329" s="35"/>
      <c r="F329" s="35"/>
      <c r="G329" s="35"/>
      <c r="H329" s="35"/>
      <c r="I329" s="35"/>
      <c r="J329" s="35"/>
      <c r="K329" s="35"/>
      <c r="L329" s="35"/>
      <c r="M329" s="35"/>
      <c r="N329" s="35"/>
      <c r="O329" s="35"/>
      <c r="P329" s="35"/>
      <c r="Q329" s="35"/>
      <c r="R329" s="35"/>
      <c r="S329" s="35"/>
      <c r="T329" s="35"/>
      <c r="U329" s="35"/>
      <c r="V329" s="35"/>
      <c r="W329" s="35"/>
      <c r="X329" s="35"/>
      <c r="Y329" s="35"/>
      <c r="Z329" s="35"/>
      <c r="AA329" s="35"/>
      <c r="AB329" s="35"/>
      <c r="AC329" s="35"/>
      <c r="AD329" s="35"/>
      <c r="AE329" s="35"/>
      <c r="AF329" s="35"/>
      <c r="AG329" s="35"/>
      <c r="AH329" s="35"/>
      <c r="AI329" s="35"/>
      <c r="AJ329" s="35"/>
      <c r="AK329" s="35"/>
      <c r="AL329" s="35"/>
      <c r="AM329" s="35"/>
      <c r="AN329" s="35"/>
      <c r="AO329" s="35"/>
      <c r="AP329" s="35"/>
    </row>
    <row r="330" spans="1:42" ht="15.75" x14ac:dyDescent="0.25">
      <c r="A330" s="10">
        <v>46209</v>
      </c>
      <c r="B330" s="35"/>
      <c r="C330" s="35"/>
      <c r="D330" s="35"/>
      <c r="E330" s="35"/>
      <c r="F330" s="35"/>
      <c r="G330" s="35"/>
      <c r="H330" s="35"/>
      <c r="I330" s="35"/>
      <c r="J330" s="35"/>
      <c r="K330" s="35"/>
      <c r="L330" s="35"/>
      <c r="M330" s="35"/>
      <c r="N330" s="35"/>
      <c r="O330" s="35"/>
      <c r="P330" s="35"/>
      <c r="Q330" s="35"/>
      <c r="R330" s="35"/>
      <c r="S330" s="35"/>
      <c r="T330" s="35"/>
      <c r="U330" s="35"/>
      <c r="V330" s="35"/>
      <c r="W330" s="35"/>
      <c r="X330" s="35"/>
      <c r="Y330" s="35"/>
      <c r="Z330" s="35"/>
      <c r="AA330" s="35"/>
      <c r="AB330" s="35"/>
      <c r="AC330" s="35"/>
      <c r="AD330" s="35"/>
      <c r="AE330" s="35"/>
      <c r="AF330" s="35"/>
      <c r="AG330" s="35"/>
      <c r="AH330" s="35"/>
      <c r="AI330" s="35"/>
      <c r="AJ330" s="35"/>
      <c r="AK330" s="35"/>
      <c r="AL330" s="35"/>
      <c r="AM330" s="35"/>
      <c r="AN330" s="35"/>
      <c r="AO330" s="35"/>
      <c r="AP330" s="35"/>
    </row>
    <row r="331" spans="1:42" ht="15.75" x14ac:dyDescent="0.25">
      <c r="A331" s="10">
        <v>46210</v>
      </c>
      <c r="B331" s="35"/>
      <c r="C331" s="35"/>
      <c r="D331" s="35"/>
      <c r="E331" s="35"/>
      <c r="F331" s="35"/>
      <c r="G331" s="35"/>
      <c r="H331" s="35"/>
      <c r="I331" s="35"/>
      <c r="J331" s="35"/>
      <c r="K331" s="35"/>
      <c r="L331" s="35"/>
      <c r="M331" s="35"/>
      <c r="N331" s="35"/>
      <c r="O331" s="35"/>
      <c r="P331" s="35"/>
      <c r="Q331" s="35"/>
      <c r="R331" s="35"/>
      <c r="S331" s="35"/>
      <c r="T331" s="35"/>
      <c r="U331" s="35"/>
      <c r="V331" s="35"/>
      <c r="W331" s="35"/>
      <c r="X331" s="35"/>
      <c r="Y331" s="35"/>
      <c r="Z331" s="35"/>
      <c r="AA331" s="35"/>
      <c r="AB331" s="35"/>
      <c r="AC331" s="35"/>
      <c r="AD331" s="35"/>
      <c r="AE331" s="35"/>
      <c r="AF331" s="35"/>
      <c r="AG331" s="35"/>
      <c r="AH331" s="35"/>
      <c r="AI331" s="35"/>
      <c r="AJ331" s="35"/>
      <c r="AK331" s="35"/>
      <c r="AL331" s="35"/>
      <c r="AM331" s="35"/>
      <c r="AN331" s="35"/>
      <c r="AO331" s="35"/>
      <c r="AP331" s="35"/>
    </row>
    <row r="332" spans="1:42" ht="15.75" x14ac:dyDescent="0.25">
      <c r="A332" s="10">
        <v>46211</v>
      </c>
      <c r="B332" s="35"/>
      <c r="C332" s="35"/>
      <c r="D332" s="35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5"/>
      <c r="Z332" s="35"/>
      <c r="AA332" s="35"/>
      <c r="AB332" s="35"/>
      <c r="AC332" s="35"/>
      <c r="AD332" s="35"/>
      <c r="AE332" s="35"/>
      <c r="AF332" s="35"/>
      <c r="AG332" s="35"/>
      <c r="AH332" s="35"/>
      <c r="AI332" s="35"/>
      <c r="AJ332" s="35"/>
      <c r="AK332" s="35"/>
      <c r="AL332" s="35"/>
      <c r="AM332" s="35"/>
      <c r="AN332" s="35"/>
      <c r="AO332" s="35"/>
      <c r="AP332" s="35"/>
    </row>
    <row r="333" spans="1:42" ht="15.75" x14ac:dyDescent="0.25">
      <c r="A333" s="10">
        <v>46212</v>
      </c>
      <c r="B333" s="35"/>
      <c r="C333" s="35"/>
      <c r="D333" s="35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5"/>
      <c r="Z333" s="35"/>
      <c r="AA333" s="35"/>
      <c r="AB333" s="35"/>
      <c r="AC333" s="35"/>
      <c r="AD333" s="35"/>
      <c r="AE333" s="35"/>
      <c r="AF333" s="35"/>
      <c r="AG333" s="35"/>
      <c r="AH333" s="35"/>
      <c r="AI333" s="35"/>
      <c r="AJ333" s="35"/>
      <c r="AK333" s="35"/>
      <c r="AL333" s="35"/>
      <c r="AM333" s="35"/>
      <c r="AN333" s="35"/>
      <c r="AO333" s="35"/>
      <c r="AP333" s="35"/>
    </row>
    <row r="334" spans="1:42" ht="15.75" x14ac:dyDescent="0.25">
      <c r="A334" s="10">
        <v>46213</v>
      </c>
      <c r="B334" s="35"/>
      <c r="C334" s="35"/>
      <c r="D334" s="35"/>
      <c r="E334" s="35"/>
      <c r="F334" s="35"/>
      <c r="G334" s="35"/>
      <c r="H334" s="35"/>
      <c r="I334" s="35"/>
      <c r="J334" s="35"/>
      <c r="K334" s="35"/>
      <c r="L334" s="35"/>
      <c r="M334" s="35"/>
      <c r="N334" s="35"/>
      <c r="O334" s="35"/>
      <c r="P334" s="35"/>
      <c r="Q334" s="35"/>
      <c r="R334" s="35"/>
      <c r="S334" s="35"/>
      <c r="T334" s="35"/>
      <c r="U334" s="35"/>
      <c r="V334" s="35"/>
      <c r="W334" s="35"/>
      <c r="X334" s="35"/>
      <c r="Y334" s="35"/>
      <c r="Z334" s="35"/>
      <c r="AA334" s="35"/>
      <c r="AB334" s="35"/>
      <c r="AC334" s="35"/>
      <c r="AD334" s="35"/>
      <c r="AE334" s="35"/>
      <c r="AF334" s="35"/>
      <c r="AG334" s="35"/>
      <c r="AH334" s="35"/>
      <c r="AI334" s="35"/>
      <c r="AJ334" s="35"/>
      <c r="AK334" s="35"/>
      <c r="AL334" s="35"/>
      <c r="AM334" s="35"/>
      <c r="AN334" s="35"/>
      <c r="AO334" s="35"/>
      <c r="AP334" s="35"/>
    </row>
    <row r="335" spans="1:42" ht="15.75" x14ac:dyDescent="0.25">
      <c r="A335" s="10">
        <v>46214</v>
      </c>
      <c r="B335" s="35"/>
      <c r="C335" s="35"/>
      <c r="D335" s="35"/>
      <c r="E335" s="35"/>
      <c r="F335" s="35"/>
      <c r="G335" s="35"/>
      <c r="H335" s="35"/>
      <c r="I335" s="35"/>
      <c r="J335" s="35"/>
      <c r="K335" s="35"/>
      <c r="L335" s="35"/>
      <c r="M335" s="35"/>
      <c r="N335" s="35"/>
      <c r="O335" s="35"/>
      <c r="P335" s="35"/>
      <c r="Q335" s="35"/>
      <c r="R335" s="35"/>
      <c r="S335" s="35"/>
      <c r="T335" s="35"/>
      <c r="U335" s="35"/>
      <c r="V335" s="35"/>
      <c r="W335" s="35"/>
      <c r="X335" s="35"/>
      <c r="Y335" s="35"/>
      <c r="Z335" s="35"/>
      <c r="AA335" s="35"/>
      <c r="AB335" s="35"/>
      <c r="AC335" s="35"/>
      <c r="AD335" s="35"/>
      <c r="AE335" s="35"/>
      <c r="AF335" s="35"/>
      <c r="AG335" s="35"/>
      <c r="AH335" s="35"/>
      <c r="AI335" s="35"/>
      <c r="AJ335" s="35"/>
      <c r="AK335" s="35"/>
      <c r="AL335" s="35"/>
      <c r="AM335" s="35"/>
      <c r="AN335" s="35"/>
      <c r="AO335" s="35"/>
      <c r="AP335" s="35"/>
    </row>
    <row r="336" spans="1:42" ht="15.75" x14ac:dyDescent="0.25">
      <c r="A336" s="10">
        <v>46215</v>
      </c>
      <c r="B336" s="35"/>
      <c r="C336" s="35"/>
      <c r="D336" s="35"/>
      <c r="E336" s="35"/>
      <c r="F336" s="35"/>
      <c r="G336" s="35"/>
      <c r="H336" s="35"/>
      <c r="I336" s="35"/>
      <c r="J336" s="35"/>
      <c r="K336" s="35"/>
      <c r="L336" s="35"/>
      <c r="M336" s="35"/>
      <c r="N336" s="35"/>
      <c r="O336" s="35"/>
      <c r="P336" s="35"/>
      <c r="Q336" s="35"/>
      <c r="R336" s="35"/>
      <c r="S336" s="35"/>
      <c r="T336" s="35"/>
      <c r="U336" s="35"/>
      <c r="V336" s="35"/>
      <c r="W336" s="35"/>
      <c r="X336" s="35"/>
      <c r="Y336" s="35"/>
      <c r="Z336" s="35"/>
      <c r="AA336" s="35"/>
      <c r="AB336" s="35"/>
      <c r="AC336" s="35"/>
      <c r="AD336" s="35"/>
      <c r="AE336" s="35"/>
      <c r="AF336" s="35"/>
      <c r="AG336" s="35"/>
      <c r="AH336" s="35"/>
      <c r="AI336" s="35"/>
      <c r="AJ336" s="35"/>
      <c r="AK336" s="35"/>
      <c r="AL336" s="35"/>
      <c r="AM336" s="35"/>
      <c r="AN336" s="35"/>
      <c r="AO336" s="35"/>
      <c r="AP336" s="35"/>
    </row>
    <row r="337" spans="1:42" ht="15.75" x14ac:dyDescent="0.25">
      <c r="A337" s="10">
        <v>46216</v>
      </c>
      <c r="B337" s="35"/>
      <c r="C337" s="35"/>
      <c r="D337" s="35"/>
      <c r="E337" s="35"/>
      <c r="F337" s="35"/>
      <c r="G337" s="35"/>
      <c r="H337" s="35"/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  <c r="AE337" s="35"/>
      <c r="AF337" s="35"/>
      <c r="AG337" s="35"/>
      <c r="AH337" s="35"/>
      <c r="AI337" s="35"/>
      <c r="AJ337" s="35"/>
      <c r="AK337" s="35"/>
      <c r="AL337" s="35"/>
      <c r="AM337" s="35"/>
      <c r="AN337" s="35"/>
      <c r="AO337" s="35"/>
      <c r="AP337" s="35"/>
    </row>
    <row r="338" spans="1:42" ht="15.75" x14ac:dyDescent="0.25">
      <c r="A338" s="10">
        <v>46217</v>
      </c>
      <c r="B338" s="35"/>
      <c r="C338" s="35"/>
      <c r="D338" s="35"/>
      <c r="E338" s="35"/>
      <c r="F338" s="35"/>
      <c r="G338" s="35"/>
      <c r="H338" s="35"/>
      <c r="I338" s="35"/>
      <c r="J338" s="35"/>
      <c r="K338" s="35"/>
      <c r="L338" s="35"/>
      <c r="M338" s="35"/>
      <c r="N338" s="35"/>
      <c r="O338" s="35"/>
      <c r="P338" s="35"/>
      <c r="Q338" s="35"/>
      <c r="R338" s="35"/>
      <c r="S338" s="35"/>
      <c r="T338" s="35"/>
      <c r="U338" s="35"/>
      <c r="V338" s="35"/>
      <c r="W338" s="35"/>
      <c r="X338" s="35"/>
      <c r="Y338" s="35"/>
      <c r="Z338" s="35"/>
      <c r="AA338" s="35"/>
      <c r="AB338" s="35"/>
      <c r="AC338" s="35"/>
      <c r="AD338" s="35"/>
      <c r="AE338" s="35"/>
      <c r="AF338" s="35"/>
      <c r="AG338" s="35"/>
      <c r="AH338" s="35"/>
      <c r="AI338" s="35"/>
      <c r="AJ338" s="35"/>
      <c r="AK338" s="35"/>
      <c r="AL338" s="35"/>
      <c r="AM338" s="35"/>
      <c r="AN338" s="35"/>
      <c r="AO338" s="35"/>
      <c r="AP338" s="35"/>
    </row>
    <row r="339" spans="1:42" ht="15.75" x14ac:dyDescent="0.25">
      <c r="A339" s="10">
        <v>46218</v>
      </c>
      <c r="B339" s="35"/>
      <c r="C339" s="35"/>
      <c r="D339" s="35"/>
      <c r="E339" s="35"/>
      <c r="F339" s="35"/>
      <c r="G339" s="35"/>
      <c r="H339" s="35"/>
      <c r="I339" s="35"/>
      <c r="J339" s="35"/>
      <c r="K339" s="35"/>
      <c r="L339" s="35"/>
      <c r="M339" s="35"/>
      <c r="N339" s="35"/>
      <c r="O339" s="35"/>
      <c r="P339" s="35"/>
      <c r="Q339" s="35"/>
      <c r="R339" s="35"/>
      <c r="S339" s="35"/>
      <c r="T339" s="35"/>
      <c r="U339" s="35"/>
      <c r="V339" s="35"/>
      <c r="W339" s="35"/>
      <c r="X339" s="35"/>
      <c r="Y339" s="35"/>
      <c r="Z339" s="35"/>
      <c r="AA339" s="35"/>
      <c r="AB339" s="35"/>
      <c r="AC339" s="35"/>
      <c r="AD339" s="35"/>
      <c r="AE339" s="35"/>
      <c r="AF339" s="35"/>
      <c r="AG339" s="35"/>
      <c r="AH339" s="35"/>
      <c r="AI339" s="35"/>
      <c r="AJ339" s="35"/>
      <c r="AK339" s="35"/>
      <c r="AL339" s="35"/>
      <c r="AM339" s="35"/>
      <c r="AN339" s="35"/>
      <c r="AO339" s="35"/>
      <c r="AP339" s="35"/>
    </row>
    <row r="340" spans="1:42" ht="15.75" x14ac:dyDescent="0.25">
      <c r="A340" s="10">
        <v>46219</v>
      </c>
      <c r="B340" s="35"/>
      <c r="C340" s="35"/>
      <c r="D340" s="35"/>
      <c r="E340" s="35"/>
      <c r="F340" s="35"/>
      <c r="G340" s="35"/>
      <c r="H340" s="35"/>
      <c r="I340" s="35"/>
      <c r="J340" s="35"/>
      <c r="K340" s="35"/>
      <c r="L340" s="35"/>
      <c r="M340" s="35"/>
      <c r="N340" s="35"/>
      <c r="O340" s="35"/>
      <c r="P340" s="35"/>
      <c r="Q340" s="35"/>
      <c r="R340" s="35"/>
      <c r="S340" s="35"/>
      <c r="T340" s="35"/>
      <c r="U340" s="35"/>
      <c r="V340" s="35"/>
      <c r="W340" s="35"/>
      <c r="X340" s="35"/>
      <c r="Y340" s="35"/>
      <c r="Z340" s="35"/>
      <c r="AA340" s="35"/>
      <c r="AB340" s="35"/>
      <c r="AC340" s="35"/>
      <c r="AD340" s="35"/>
      <c r="AE340" s="35"/>
      <c r="AF340" s="35"/>
      <c r="AG340" s="35"/>
      <c r="AH340" s="35"/>
      <c r="AI340" s="35"/>
      <c r="AJ340" s="35"/>
      <c r="AK340" s="35"/>
      <c r="AL340" s="35"/>
      <c r="AM340" s="35"/>
      <c r="AN340" s="35"/>
      <c r="AO340" s="35"/>
      <c r="AP340" s="35"/>
    </row>
    <row r="341" spans="1:42" ht="15.75" x14ac:dyDescent="0.25">
      <c r="A341" s="10">
        <v>46220</v>
      </c>
      <c r="B341" s="35"/>
      <c r="C341" s="35"/>
      <c r="D341" s="35"/>
      <c r="E341" s="35"/>
      <c r="F341" s="35"/>
      <c r="G341" s="35"/>
      <c r="H341" s="35"/>
      <c r="I341" s="35"/>
      <c r="J341" s="35"/>
      <c r="K341" s="35"/>
      <c r="L341" s="35"/>
      <c r="M341" s="35"/>
      <c r="N341" s="35"/>
      <c r="O341" s="35"/>
      <c r="P341" s="35"/>
      <c r="Q341" s="35"/>
      <c r="R341" s="35"/>
      <c r="S341" s="35"/>
      <c r="T341" s="35"/>
      <c r="U341" s="35"/>
      <c r="V341" s="35"/>
      <c r="W341" s="35"/>
      <c r="X341" s="35"/>
      <c r="Y341" s="35"/>
      <c r="Z341" s="35"/>
      <c r="AA341" s="35"/>
      <c r="AB341" s="35"/>
      <c r="AC341" s="35"/>
      <c r="AD341" s="35"/>
      <c r="AE341" s="35"/>
      <c r="AF341" s="35"/>
      <c r="AG341" s="35"/>
      <c r="AH341" s="35"/>
      <c r="AI341" s="35"/>
      <c r="AJ341" s="35"/>
      <c r="AK341" s="35"/>
      <c r="AL341" s="35"/>
      <c r="AM341" s="35"/>
      <c r="AN341" s="35"/>
      <c r="AO341" s="35"/>
      <c r="AP341" s="35"/>
    </row>
    <row r="342" spans="1:42" ht="15.75" x14ac:dyDescent="0.25">
      <c r="A342" s="10">
        <v>46221</v>
      </c>
      <c r="B342" s="35"/>
      <c r="C342" s="35"/>
      <c r="D342" s="35"/>
      <c r="E342" s="35"/>
      <c r="F342" s="35"/>
      <c r="G342" s="35"/>
      <c r="H342" s="35"/>
      <c r="I342" s="35"/>
      <c r="J342" s="35"/>
      <c r="K342" s="35"/>
      <c r="L342" s="35"/>
      <c r="M342" s="35"/>
      <c r="N342" s="35"/>
      <c r="O342" s="35"/>
      <c r="P342" s="35"/>
      <c r="Q342" s="35"/>
      <c r="R342" s="35"/>
      <c r="S342" s="35"/>
      <c r="T342" s="35"/>
      <c r="U342" s="35"/>
      <c r="V342" s="35"/>
      <c r="W342" s="35"/>
      <c r="X342" s="35"/>
      <c r="Y342" s="35"/>
      <c r="Z342" s="35"/>
      <c r="AA342" s="35"/>
      <c r="AB342" s="35"/>
      <c r="AC342" s="35"/>
      <c r="AD342" s="35"/>
      <c r="AE342" s="35"/>
      <c r="AF342" s="35"/>
      <c r="AG342" s="35"/>
      <c r="AH342" s="35"/>
      <c r="AI342" s="35"/>
      <c r="AJ342" s="35"/>
      <c r="AK342" s="35"/>
      <c r="AL342" s="35"/>
      <c r="AM342" s="35"/>
      <c r="AN342" s="35"/>
      <c r="AO342" s="35"/>
      <c r="AP342" s="35"/>
    </row>
    <row r="343" spans="1:42" ht="15.75" x14ac:dyDescent="0.25">
      <c r="A343" s="10">
        <v>46222</v>
      </c>
      <c r="B343" s="35"/>
      <c r="C343" s="35"/>
      <c r="D343" s="35"/>
      <c r="E343" s="35"/>
      <c r="F343" s="35"/>
      <c r="G343" s="35"/>
      <c r="H343" s="35"/>
      <c r="I343" s="35"/>
      <c r="J343" s="35"/>
      <c r="K343" s="35"/>
      <c r="L343" s="35"/>
      <c r="M343" s="35"/>
      <c r="N343" s="35"/>
      <c r="O343" s="35"/>
      <c r="P343" s="35"/>
      <c r="Q343" s="35"/>
      <c r="R343" s="35"/>
      <c r="S343" s="35"/>
      <c r="T343" s="35"/>
      <c r="U343" s="35"/>
      <c r="V343" s="35"/>
      <c r="W343" s="35"/>
      <c r="X343" s="35"/>
      <c r="Y343" s="35"/>
      <c r="Z343" s="35"/>
      <c r="AA343" s="35"/>
      <c r="AB343" s="35"/>
      <c r="AC343" s="35"/>
      <c r="AD343" s="35"/>
      <c r="AE343" s="35"/>
      <c r="AF343" s="35"/>
      <c r="AG343" s="35"/>
      <c r="AH343" s="35"/>
      <c r="AI343" s="35"/>
      <c r="AJ343" s="35"/>
      <c r="AK343" s="35"/>
      <c r="AL343" s="35"/>
      <c r="AM343" s="35"/>
      <c r="AN343" s="35"/>
      <c r="AO343" s="35"/>
      <c r="AP343" s="35"/>
    </row>
    <row r="344" spans="1:42" ht="15.75" x14ac:dyDescent="0.25">
      <c r="A344" s="10">
        <v>46223</v>
      </c>
      <c r="B344" s="35"/>
      <c r="C344" s="35"/>
      <c r="D344" s="35"/>
      <c r="E344" s="35"/>
      <c r="F344" s="35"/>
      <c r="G344" s="35"/>
      <c r="H344" s="35"/>
      <c r="I344" s="35"/>
      <c r="J344" s="35"/>
      <c r="K344" s="35"/>
      <c r="L344" s="35"/>
      <c r="M344" s="35"/>
      <c r="N344" s="35"/>
      <c r="O344" s="35"/>
      <c r="P344" s="35"/>
      <c r="Q344" s="35"/>
      <c r="R344" s="35"/>
      <c r="S344" s="35"/>
      <c r="T344" s="35"/>
      <c r="U344" s="35"/>
      <c r="V344" s="35"/>
      <c r="W344" s="35"/>
      <c r="X344" s="35"/>
      <c r="Y344" s="35"/>
      <c r="Z344" s="35"/>
      <c r="AA344" s="35"/>
      <c r="AB344" s="35"/>
      <c r="AC344" s="35"/>
      <c r="AD344" s="35"/>
      <c r="AE344" s="35"/>
      <c r="AF344" s="35"/>
      <c r="AG344" s="35"/>
      <c r="AH344" s="35"/>
      <c r="AI344" s="35"/>
      <c r="AJ344" s="35"/>
      <c r="AK344" s="35"/>
      <c r="AL344" s="35"/>
      <c r="AM344" s="35"/>
      <c r="AN344" s="35"/>
      <c r="AO344" s="35"/>
      <c r="AP344" s="35"/>
    </row>
    <row r="345" spans="1:42" ht="15.75" x14ac:dyDescent="0.25">
      <c r="A345" s="10">
        <v>46224</v>
      </c>
      <c r="B345" s="35"/>
      <c r="C345" s="35"/>
      <c r="D345" s="35"/>
      <c r="E345" s="35"/>
      <c r="F345" s="35"/>
      <c r="G345" s="35"/>
      <c r="H345" s="35"/>
      <c r="I345" s="35"/>
      <c r="J345" s="35"/>
      <c r="K345" s="35"/>
      <c r="L345" s="35"/>
      <c r="M345" s="35"/>
      <c r="N345" s="35"/>
      <c r="O345" s="35"/>
      <c r="P345" s="35"/>
      <c r="Q345" s="35"/>
      <c r="R345" s="35"/>
      <c r="S345" s="35"/>
      <c r="T345" s="35"/>
      <c r="U345" s="35"/>
      <c r="V345" s="35"/>
      <c r="W345" s="35"/>
      <c r="X345" s="35"/>
      <c r="Y345" s="35"/>
      <c r="Z345" s="35"/>
      <c r="AA345" s="35"/>
      <c r="AB345" s="35"/>
      <c r="AC345" s="35"/>
      <c r="AD345" s="35"/>
      <c r="AE345" s="35"/>
      <c r="AF345" s="35"/>
      <c r="AG345" s="35"/>
      <c r="AH345" s="35"/>
      <c r="AI345" s="35"/>
      <c r="AJ345" s="35"/>
      <c r="AK345" s="35"/>
      <c r="AL345" s="35"/>
      <c r="AM345" s="35"/>
      <c r="AN345" s="35"/>
      <c r="AO345" s="35"/>
      <c r="AP345" s="35"/>
    </row>
    <row r="346" spans="1:42" ht="15.75" x14ac:dyDescent="0.25">
      <c r="A346" s="10">
        <v>46225</v>
      </c>
      <c r="B346" s="35"/>
      <c r="C346" s="35"/>
      <c r="D346" s="35"/>
      <c r="E346" s="35"/>
      <c r="F346" s="35"/>
      <c r="G346" s="35"/>
      <c r="H346" s="35"/>
      <c r="I346" s="35"/>
      <c r="J346" s="35"/>
      <c r="K346" s="35"/>
      <c r="L346" s="35"/>
      <c r="M346" s="35"/>
      <c r="N346" s="35"/>
      <c r="O346" s="35"/>
      <c r="P346" s="35"/>
      <c r="Q346" s="35"/>
      <c r="R346" s="35"/>
      <c r="S346" s="35"/>
      <c r="T346" s="35"/>
      <c r="U346" s="35"/>
      <c r="V346" s="35"/>
      <c r="W346" s="35"/>
      <c r="X346" s="35"/>
      <c r="Y346" s="35"/>
      <c r="Z346" s="35"/>
      <c r="AA346" s="35"/>
      <c r="AB346" s="35"/>
      <c r="AC346" s="35"/>
      <c r="AD346" s="35"/>
      <c r="AE346" s="35"/>
      <c r="AF346" s="35"/>
      <c r="AG346" s="35"/>
      <c r="AH346" s="35"/>
      <c r="AI346" s="35"/>
      <c r="AJ346" s="35"/>
      <c r="AK346" s="35"/>
      <c r="AL346" s="35"/>
      <c r="AM346" s="35"/>
      <c r="AN346" s="35"/>
      <c r="AO346" s="35"/>
      <c r="AP346" s="35"/>
    </row>
    <row r="347" spans="1:42" ht="15.75" x14ac:dyDescent="0.25">
      <c r="A347" s="10">
        <v>46226</v>
      </c>
      <c r="B347" s="35"/>
      <c r="C347" s="35"/>
      <c r="D347" s="35"/>
      <c r="E347" s="35"/>
      <c r="F347" s="35"/>
      <c r="G347" s="35"/>
      <c r="H347" s="35"/>
      <c r="I347" s="35"/>
      <c r="J347" s="35"/>
      <c r="K347" s="35"/>
      <c r="L347" s="35"/>
      <c r="M347" s="35"/>
      <c r="N347" s="35"/>
      <c r="O347" s="35"/>
      <c r="P347" s="35"/>
      <c r="Q347" s="35"/>
      <c r="R347" s="35"/>
      <c r="S347" s="35"/>
      <c r="T347" s="35"/>
      <c r="U347" s="35"/>
      <c r="V347" s="35"/>
      <c r="W347" s="35"/>
      <c r="X347" s="35"/>
      <c r="Y347" s="35"/>
      <c r="Z347" s="35"/>
      <c r="AA347" s="35"/>
      <c r="AB347" s="35"/>
      <c r="AC347" s="35"/>
      <c r="AD347" s="35"/>
      <c r="AE347" s="35"/>
      <c r="AF347" s="35"/>
      <c r="AG347" s="35"/>
      <c r="AH347" s="35"/>
      <c r="AI347" s="35"/>
      <c r="AJ347" s="35"/>
      <c r="AK347" s="35"/>
      <c r="AL347" s="35"/>
      <c r="AM347" s="35"/>
      <c r="AN347" s="35"/>
      <c r="AO347" s="35"/>
      <c r="AP347" s="35"/>
    </row>
    <row r="348" spans="1:42" ht="15.75" x14ac:dyDescent="0.25">
      <c r="A348" s="10">
        <v>46227</v>
      </c>
      <c r="B348" s="35"/>
      <c r="C348" s="35"/>
      <c r="D348" s="35"/>
      <c r="E348" s="35"/>
      <c r="F348" s="35"/>
      <c r="G348" s="35"/>
      <c r="H348" s="35"/>
      <c r="I348" s="35"/>
      <c r="J348" s="35"/>
      <c r="K348" s="35"/>
      <c r="L348" s="35"/>
      <c r="M348" s="35"/>
      <c r="N348" s="35"/>
      <c r="O348" s="35"/>
      <c r="P348" s="35"/>
      <c r="Q348" s="35"/>
      <c r="R348" s="35"/>
      <c r="S348" s="35"/>
      <c r="T348" s="35"/>
      <c r="U348" s="35"/>
      <c r="V348" s="35"/>
      <c r="W348" s="35"/>
      <c r="X348" s="35"/>
      <c r="Y348" s="35"/>
      <c r="Z348" s="35"/>
      <c r="AA348" s="35"/>
      <c r="AB348" s="35"/>
      <c r="AC348" s="35"/>
      <c r="AD348" s="35"/>
      <c r="AE348" s="35"/>
      <c r="AF348" s="35"/>
      <c r="AG348" s="35"/>
      <c r="AH348" s="35"/>
      <c r="AI348" s="35"/>
      <c r="AJ348" s="35"/>
      <c r="AK348" s="35"/>
      <c r="AL348" s="35"/>
      <c r="AM348" s="35"/>
      <c r="AN348" s="35"/>
      <c r="AO348" s="35"/>
      <c r="AP348" s="35"/>
    </row>
    <row r="349" spans="1:42" ht="15.75" x14ac:dyDescent="0.25">
      <c r="A349" s="10">
        <v>46228</v>
      </c>
      <c r="B349" s="35"/>
      <c r="C349" s="35"/>
      <c r="D349" s="35"/>
      <c r="E349" s="35"/>
      <c r="F349" s="35"/>
      <c r="G349" s="35"/>
      <c r="H349" s="35"/>
      <c r="I349" s="35"/>
      <c r="J349" s="35"/>
      <c r="K349" s="35"/>
      <c r="L349" s="35"/>
      <c r="M349" s="35"/>
      <c r="N349" s="35"/>
      <c r="O349" s="35"/>
      <c r="P349" s="35"/>
      <c r="Q349" s="35"/>
      <c r="R349" s="35"/>
      <c r="S349" s="35"/>
      <c r="T349" s="35"/>
      <c r="U349" s="35"/>
      <c r="V349" s="35"/>
      <c r="W349" s="35"/>
      <c r="X349" s="35"/>
      <c r="Y349" s="35"/>
      <c r="Z349" s="35"/>
      <c r="AA349" s="35"/>
      <c r="AB349" s="35"/>
      <c r="AC349" s="35"/>
      <c r="AD349" s="35"/>
      <c r="AE349" s="35"/>
      <c r="AF349" s="35"/>
      <c r="AG349" s="35"/>
      <c r="AH349" s="35"/>
      <c r="AI349" s="35"/>
      <c r="AJ349" s="35"/>
      <c r="AK349" s="35"/>
      <c r="AL349" s="35"/>
      <c r="AM349" s="35"/>
      <c r="AN349" s="35"/>
      <c r="AO349" s="35"/>
      <c r="AP349" s="35"/>
    </row>
    <row r="350" spans="1:42" ht="15.75" x14ac:dyDescent="0.25">
      <c r="A350" s="10">
        <v>46229</v>
      </c>
      <c r="B350" s="35"/>
      <c r="C350" s="35"/>
      <c r="D350" s="35"/>
      <c r="E350" s="35"/>
      <c r="F350" s="35"/>
      <c r="G350" s="35"/>
      <c r="H350" s="35"/>
      <c r="I350" s="35"/>
      <c r="J350" s="35"/>
      <c r="K350" s="35"/>
      <c r="L350" s="35"/>
      <c r="M350" s="35"/>
      <c r="N350" s="35"/>
      <c r="O350" s="35"/>
      <c r="P350" s="35"/>
      <c r="Q350" s="35"/>
      <c r="R350" s="35"/>
      <c r="S350" s="35"/>
      <c r="T350" s="35"/>
      <c r="U350" s="35"/>
      <c r="V350" s="35"/>
      <c r="W350" s="35"/>
      <c r="X350" s="35"/>
      <c r="Y350" s="35"/>
      <c r="Z350" s="35"/>
      <c r="AA350" s="35"/>
      <c r="AB350" s="35"/>
      <c r="AC350" s="35"/>
      <c r="AD350" s="35"/>
      <c r="AE350" s="35"/>
      <c r="AF350" s="35"/>
      <c r="AG350" s="35"/>
      <c r="AH350" s="35"/>
      <c r="AI350" s="35"/>
      <c r="AJ350" s="35"/>
      <c r="AK350" s="35"/>
      <c r="AL350" s="35"/>
      <c r="AM350" s="35"/>
      <c r="AN350" s="35"/>
      <c r="AO350" s="35"/>
      <c r="AP350" s="35"/>
    </row>
    <row r="351" spans="1:42" ht="15.75" x14ac:dyDescent="0.25">
      <c r="A351" s="10">
        <v>46230</v>
      </c>
      <c r="B351" s="35"/>
      <c r="C351" s="35"/>
      <c r="D351" s="35"/>
      <c r="E351" s="35"/>
      <c r="F351" s="35"/>
      <c r="G351" s="35"/>
      <c r="H351" s="35"/>
      <c r="I351" s="35"/>
      <c r="J351" s="35"/>
      <c r="K351" s="35"/>
      <c r="L351" s="35"/>
      <c r="M351" s="35"/>
      <c r="N351" s="35"/>
      <c r="O351" s="35"/>
      <c r="P351" s="35"/>
      <c r="Q351" s="35"/>
      <c r="R351" s="35"/>
      <c r="S351" s="35"/>
      <c r="T351" s="35"/>
      <c r="U351" s="35"/>
      <c r="V351" s="35"/>
      <c r="W351" s="35"/>
      <c r="X351" s="35"/>
      <c r="Y351" s="35"/>
      <c r="Z351" s="35"/>
      <c r="AA351" s="35"/>
      <c r="AB351" s="35"/>
      <c r="AC351" s="35"/>
      <c r="AD351" s="35"/>
      <c r="AE351" s="35"/>
      <c r="AF351" s="35"/>
      <c r="AG351" s="35"/>
      <c r="AH351" s="35"/>
      <c r="AI351" s="35"/>
      <c r="AJ351" s="35"/>
      <c r="AK351" s="35"/>
      <c r="AL351" s="35"/>
      <c r="AM351" s="35"/>
      <c r="AN351" s="35"/>
      <c r="AO351" s="35"/>
      <c r="AP351" s="35"/>
    </row>
    <row r="352" spans="1:42" ht="15.75" x14ac:dyDescent="0.25">
      <c r="A352" s="10">
        <v>46231</v>
      </c>
      <c r="B352" s="35"/>
      <c r="C352" s="35"/>
      <c r="D352" s="35"/>
      <c r="E352" s="35"/>
      <c r="F352" s="35"/>
      <c r="G352" s="35"/>
      <c r="H352" s="35"/>
      <c r="I352" s="35"/>
      <c r="J352" s="35"/>
      <c r="K352" s="35"/>
      <c r="L352" s="35"/>
      <c r="M352" s="35"/>
      <c r="N352" s="35"/>
      <c r="O352" s="35"/>
      <c r="P352" s="35"/>
      <c r="Q352" s="35"/>
      <c r="R352" s="35"/>
      <c r="S352" s="35"/>
      <c r="T352" s="35"/>
      <c r="U352" s="35"/>
      <c r="V352" s="35"/>
      <c r="W352" s="35"/>
      <c r="X352" s="35"/>
      <c r="Y352" s="35"/>
      <c r="Z352" s="35"/>
      <c r="AA352" s="35"/>
      <c r="AB352" s="35"/>
      <c r="AC352" s="35"/>
      <c r="AD352" s="35"/>
      <c r="AE352" s="35"/>
      <c r="AF352" s="35"/>
      <c r="AG352" s="35"/>
      <c r="AH352" s="35"/>
      <c r="AI352" s="35"/>
      <c r="AJ352" s="35"/>
      <c r="AK352" s="35"/>
      <c r="AL352" s="35"/>
      <c r="AM352" s="35"/>
      <c r="AN352" s="35"/>
      <c r="AO352" s="35"/>
      <c r="AP352" s="35"/>
    </row>
    <row r="353" spans="1:42" ht="15.75" x14ac:dyDescent="0.25">
      <c r="A353" s="10">
        <v>46232</v>
      </c>
      <c r="B353" s="35"/>
      <c r="C353" s="35"/>
      <c r="D353" s="35"/>
      <c r="E353" s="35"/>
      <c r="F353" s="35"/>
      <c r="G353" s="35"/>
      <c r="H353" s="35"/>
      <c r="I353" s="35"/>
      <c r="J353" s="35"/>
      <c r="K353" s="35"/>
      <c r="L353" s="35"/>
      <c r="M353" s="35"/>
      <c r="N353" s="35"/>
      <c r="O353" s="35"/>
      <c r="P353" s="35"/>
      <c r="Q353" s="35"/>
      <c r="R353" s="35"/>
      <c r="S353" s="35"/>
      <c r="T353" s="35"/>
      <c r="U353" s="35"/>
      <c r="V353" s="35"/>
      <c r="W353" s="35"/>
      <c r="X353" s="35"/>
      <c r="Y353" s="35"/>
      <c r="Z353" s="35"/>
      <c r="AA353" s="35"/>
      <c r="AB353" s="35"/>
      <c r="AC353" s="35"/>
      <c r="AD353" s="35"/>
      <c r="AE353" s="35"/>
      <c r="AF353" s="35"/>
      <c r="AG353" s="35"/>
      <c r="AH353" s="35"/>
      <c r="AI353" s="35"/>
      <c r="AJ353" s="35"/>
      <c r="AK353" s="35"/>
      <c r="AL353" s="35"/>
      <c r="AM353" s="35"/>
      <c r="AN353" s="35"/>
      <c r="AO353" s="35"/>
      <c r="AP353" s="35"/>
    </row>
    <row r="354" spans="1:42" ht="15.75" x14ac:dyDescent="0.25">
      <c r="A354" s="10">
        <v>46233</v>
      </c>
      <c r="B354" s="35"/>
      <c r="C354" s="35"/>
      <c r="D354" s="35"/>
      <c r="E354" s="35"/>
      <c r="F354" s="35"/>
      <c r="G354" s="35"/>
      <c r="H354" s="35"/>
      <c r="I354" s="35"/>
      <c r="J354" s="35"/>
      <c r="K354" s="35"/>
      <c r="L354" s="35"/>
      <c r="M354" s="35"/>
      <c r="N354" s="35"/>
      <c r="O354" s="35"/>
      <c r="P354" s="35"/>
      <c r="Q354" s="35"/>
      <c r="R354" s="35"/>
      <c r="S354" s="35"/>
      <c r="T354" s="35"/>
      <c r="U354" s="35"/>
      <c r="V354" s="35"/>
      <c r="W354" s="35"/>
      <c r="X354" s="35"/>
      <c r="Y354" s="35"/>
      <c r="Z354" s="35"/>
      <c r="AA354" s="35"/>
      <c r="AB354" s="35"/>
      <c r="AC354" s="35"/>
      <c r="AD354" s="35"/>
      <c r="AE354" s="35"/>
      <c r="AF354" s="35"/>
      <c r="AG354" s="35"/>
      <c r="AH354" s="35"/>
      <c r="AI354" s="35"/>
      <c r="AJ354" s="35"/>
      <c r="AK354" s="35"/>
      <c r="AL354" s="35"/>
      <c r="AM354" s="35"/>
      <c r="AN354" s="35"/>
      <c r="AO354" s="35"/>
      <c r="AP354" s="35"/>
    </row>
    <row r="355" spans="1:42" ht="15.75" x14ac:dyDescent="0.25">
      <c r="A355" s="10">
        <v>46234</v>
      </c>
      <c r="B355" s="35"/>
      <c r="C355" s="35"/>
      <c r="D355" s="35"/>
      <c r="E355" s="35"/>
      <c r="F355" s="35"/>
      <c r="G355" s="35"/>
      <c r="H355" s="35"/>
      <c r="I355" s="35"/>
      <c r="J355" s="35"/>
      <c r="K355" s="35"/>
      <c r="L355" s="35"/>
      <c r="M355" s="35"/>
      <c r="N355" s="35"/>
      <c r="O355" s="35"/>
      <c r="P355" s="35"/>
      <c r="Q355" s="35"/>
      <c r="R355" s="35"/>
      <c r="S355" s="35"/>
      <c r="T355" s="35"/>
      <c r="U355" s="35"/>
      <c r="V355" s="35"/>
      <c r="W355" s="35"/>
      <c r="X355" s="35"/>
      <c r="Y355" s="35"/>
      <c r="Z355" s="35"/>
      <c r="AA355" s="35"/>
      <c r="AB355" s="35"/>
      <c r="AC355" s="35"/>
      <c r="AD355" s="35"/>
      <c r="AE355" s="35"/>
      <c r="AF355" s="35"/>
      <c r="AG355" s="35"/>
      <c r="AH355" s="35"/>
      <c r="AI355" s="35"/>
      <c r="AJ355" s="35"/>
      <c r="AK355" s="35"/>
      <c r="AL355" s="35"/>
      <c r="AM355" s="35"/>
      <c r="AN355" s="35"/>
      <c r="AO355" s="35"/>
      <c r="AP355" s="35"/>
    </row>
    <row r="356" spans="1:42" ht="15.75" x14ac:dyDescent="0.25">
      <c r="A356" s="10">
        <v>46235</v>
      </c>
      <c r="B356" s="35"/>
      <c r="C356" s="35"/>
      <c r="D356" s="35"/>
      <c r="E356" s="35"/>
      <c r="F356" s="35"/>
      <c r="G356" s="35"/>
      <c r="H356" s="35"/>
      <c r="I356" s="35"/>
      <c r="J356" s="35"/>
      <c r="K356" s="35"/>
      <c r="L356" s="35"/>
      <c r="M356" s="35"/>
      <c r="N356" s="35"/>
      <c r="O356" s="35"/>
      <c r="P356" s="35"/>
      <c r="Q356" s="35"/>
      <c r="R356" s="35"/>
      <c r="S356" s="35"/>
      <c r="T356" s="35"/>
      <c r="U356" s="35"/>
      <c r="V356" s="35"/>
      <c r="W356" s="35"/>
      <c r="X356" s="35"/>
      <c r="Y356" s="35"/>
      <c r="Z356" s="35"/>
      <c r="AA356" s="35"/>
      <c r="AB356" s="35"/>
      <c r="AC356" s="35"/>
      <c r="AD356" s="35"/>
      <c r="AE356" s="35"/>
      <c r="AF356" s="35"/>
      <c r="AG356" s="35"/>
      <c r="AH356" s="35"/>
      <c r="AI356" s="35"/>
      <c r="AJ356" s="35"/>
      <c r="AK356" s="35"/>
      <c r="AL356" s="35"/>
      <c r="AM356" s="35"/>
      <c r="AN356" s="35"/>
      <c r="AO356" s="35"/>
      <c r="AP356" s="35"/>
    </row>
    <row r="357" spans="1:42" ht="15.75" x14ac:dyDescent="0.25">
      <c r="A357" s="10">
        <v>46236</v>
      </c>
      <c r="B357" s="35"/>
      <c r="C357" s="35"/>
      <c r="D357" s="35"/>
      <c r="E357" s="35"/>
      <c r="F357" s="35"/>
      <c r="G357" s="35"/>
      <c r="H357" s="35"/>
      <c r="I357" s="35"/>
      <c r="J357" s="35"/>
      <c r="K357" s="35"/>
      <c r="L357" s="35"/>
      <c r="M357" s="35"/>
      <c r="N357" s="35"/>
      <c r="O357" s="35"/>
      <c r="P357" s="35"/>
      <c r="Q357" s="35"/>
      <c r="R357" s="35"/>
      <c r="S357" s="35"/>
      <c r="T357" s="35"/>
      <c r="U357" s="35"/>
      <c r="V357" s="35"/>
      <c r="W357" s="35"/>
      <c r="X357" s="35"/>
      <c r="Y357" s="35"/>
      <c r="Z357" s="35"/>
      <c r="AA357" s="35"/>
      <c r="AB357" s="35"/>
      <c r="AC357" s="35"/>
      <c r="AD357" s="35"/>
      <c r="AE357" s="35"/>
      <c r="AF357" s="35"/>
      <c r="AG357" s="35"/>
      <c r="AH357" s="35"/>
      <c r="AI357" s="35"/>
      <c r="AJ357" s="35"/>
      <c r="AK357" s="35"/>
      <c r="AL357" s="35"/>
      <c r="AM357" s="35"/>
      <c r="AN357" s="35"/>
      <c r="AO357" s="35"/>
      <c r="AP357" s="35"/>
    </row>
    <row r="358" spans="1:42" ht="15.75" x14ac:dyDescent="0.25">
      <c r="A358" s="10">
        <v>46237</v>
      </c>
      <c r="B358" s="35"/>
      <c r="C358" s="35"/>
      <c r="D358" s="35"/>
      <c r="E358" s="35"/>
      <c r="F358" s="35"/>
      <c r="G358" s="35"/>
      <c r="H358" s="35"/>
      <c r="I358" s="35"/>
      <c r="J358" s="35"/>
      <c r="K358" s="35"/>
      <c r="L358" s="35"/>
      <c r="M358" s="35"/>
      <c r="N358" s="35"/>
      <c r="O358" s="35"/>
      <c r="P358" s="35"/>
      <c r="Q358" s="35"/>
      <c r="R358" s="35"/>
      <c r="S358" s="35"/>
      <c r="T358" s="35"/>
      <c r="U358" s="35"/>
      <c r="V358" s="35"/>
      <c r="W358" s="35"/>
      <c r="X358" s="35"/>
      <c r="Y358" s="35"/>
      <c r="Z358" s="35"/>
      <c r="AA358" s="35"/>
      <c r="AB358" s="35"/>
      <c r="AC358" s="35"/>
      <c r="AD358" s="35"/>
      <c r="AE358" s="35"/>
      <c r="AF358" s="35"/>
      <c r="AG358" s="35"/>
      <c r="AH358" s="35"/>
      <c r="AI358" s="35"/>
      <c r="AJ358" s="35"/>
      <c r="AK358" s="35"/>
      <c r="AL358" s="35"/>
      <c r="AM358" s="35"/>
      <c r="AN358" s="35"/>
      <c r="AO358" s="35"/>
      <c r="AP358" s="35"/>
    </row>
    <row r="359" spans="1:42" ht="15.75" x14ac:dyDescent="0.25">
      <c r="A359" s="10">
        <v>46238</v>
      </c>
      <c r="B359" s="35"/>
      <c r="C359" s="35"/>
      <c r="D359" s="35"/>
      <c r="E359" s="35"/>
      <c r="F359" s="35"/>
      <c r="G359" s="35"/>
      <c r="H359" s="35"/>
      <c r="I359" s="35"/>
      <c r="J359" s="35"/>
      <c r="K359" s="35"/>
      <c r="L359" s="35"/>
      <c r="M359" s="35"/>
      <c r="N359" s="35"/>
      <c r="O359" s="35"/>
      <c r="P359" s="35"/>
      <c r="Q359" s="35"/>
      <c r="R359" s="35"/>
      <c r="S359" s="35"/>
      <c r="T359" s="35"/>
      <c r="U359" s="35"/>
      <c r="V359" s="35"/>
      <c r="W359" s="35"/>
      <c r="X359" s="35"/>
      <c r="Y359" s="35"/>
      <c r="Z359" s="35"/>
      <c r="AA359" s="35"/>
      <c r="AB359" s="35"/>
      <c r="AC359" s="35"/>
      <c r="AD359" s="35"/>
      <c r="AE359" s="35"/>
      <c r="AF359" s="35"/>
      <c r="AG359" s="35"/>
      <c r="AH359" s="35"/>
      <c r="AI359" s="35"/>
      <c r="AJ359" s="35"/>
      <c r="AK359" s="35"/>
      <c r="AL359" s="35"/>
      <c r="AM359" s="35"/>
      <c r="AN359" s="35"/>
      <c r="AO359" s="35"/>
      <c r="AP359" s="35"/>
    </row>
    <row r="360" spans="1:42" ht="15.75" x14ac:dyDescent="0.25">
      <c r="A360" s="10">
        <v>46239</v>
      </c>
      <c r="B360" s="35"/>
      <c r="C360" s="35"/>
      <c r="D360" s="35"/>
      <c r="E360" s="35"/>
      <c r="F360" s="35"/>
      <c r="G360" s="35"/>
      <c r="H360" s="35"/>
      <c r="I360" s="35"/>
      <c r="J360" s="35"/>
      <c r="K360" s="35"/>
      <c r="L360" s="35"/>
      <c r="M360" s="35"/>
      <c r="N360" s="35"/>
      <c r="O360" s="35"/>
      <c r="P360" s="35"/>
      <c r="Q360" s="35"/>
      <c r="R360" s="35"/>
      <c r="S360" s="35"/>
      <c r="T360" s="35"/>
      <c r="U360" s="35"/>
      <c r="V360" s="35"/>
      <c r="W360" s="35"/>
      <c r="X360" s="35"/>
      <c r="Y360" s="35"/>
      <c r="Z360" s="35"/>
      <c r="AA360" s="35"/>
      <c r="AB360" s="35"/>
      <c r="AC360" s="35"/>
      <c r="AD360" s="35"/>
      <c r="AE360" s="35"/>
      <c r="AF360" s="35"/>
      <c r="AG360" s="35"/>
      <c r="AH360" s="35"/>
      <c r="AI360" s="35"/>
      <c r="AJ360" s="35"/>
      <c r="AK360" s="35"/>
      <c r="AL360" s="35"/>
      <c r="AM360" s="35"/>
      <c r="AN360" s="35"/>
      <c r="AO360" s="35"/>
      <c r="AP360" s="35"/>
    </row>
    <row r="361" spans="1:42" ht="15.75" x14ac:dyDescent="0.25">
      <c r="A361" s="10">
        <v>46240</v>
      </c>
      <c r="B361" s="35"/>
      <c r="C361" s="35"/>
      <c r="D361" s="35"/>
      <c r="E361" s="35"/>
      <c r="F361" s="35"/>
      <c r="G361" s="35"/>
      <c r="H361" s="35"/>
      <c r="I361" s="35"/>
      <c r="J361" s="35"/>
      <c r="K361" s="35"/>
      <c r="L361" s="35"/>
      <c r="M361" s="35"/>
      <c r="N361" s="35"/>
      <c r="O361" s="35"/>
      <c r="P361" s="35"/>
      <c r="Q361" s="35"/>
      <c r="R361" s="35"/>
      <c r="S361" s="35"/>
      <c r="T361" s="35"/>
      <c r="U361" s="35"/>
      <c r="V361" s="35"/>
      <c r="W361" s="35"/>
      <c r="X361" s="35"/>
      <c r="Y361" s="35"/>
      <c r="Z361" s="35"/>
      <c r="AA361" s="35"/>
      <c r="AB361" s="35"/>
      <c r="AC361" s="35"/>
      <c r="AD361" s="35"/>
      <c r="AE361" s="35"/>
      <c r="AF361" s="35"/>
      <c r="AG361" s="35"/>
      <c r="AH361" s="35"/>
      <c r="AI361" s="35"/>
      <c r="AJ361" s="35"/>
      <c r="AK361" s="35"/>
      <c r="AL361" s="35"/>
      <c r="AM361" s="35"/>
      <c r="AN361" s="35"/>
      <c r="AO361" s="35"/>
      <c r="AP361" s="35"/>
    </row>
    <row r="362" spans="1:42" ht="15.75" x14ac:dyDescent="0.25">
      <c r="A362" s="10">
        <v>46241</v>
      </c>
      <c r="B362" s="35"/>
      <c r="C362" s="35"/>
      <c r="D362" s="35"/>
      <c r="E362" s="35"/>
      <c r="F362" s="35"/>
      <c r="G362" s="35"/>
      <c r="H362" s="35"/>
      <c r="I362" s="35"/>
      <c r="J362" s="35"/>
      <c r="K362" s="35"/>
      <c r="L362" s="35"/>
      <c r="M362" s="35"/>
      <c r="N362" s="35"/>
      <c r="O362" s="35"/>
      <c r="P362" s="35"/>
      <c r="Q362" s="35"/>
      <c r="R362" s="35"/>
      <c r="S362" s="35"/>
      <c r="T362" s="35"/>
      <c r="U362" s="35"/>
      <c r="V362" s="35"/>
      <c r="W362" s="35"/>
      <c r="X362" s="35"/>
      <c r="Y362" s="35"/>
      <c r="Z362" s="35"/>
      <c r="AA362" s="35"/>
      <c r="AB362" s="35"/>
      <c r="AC362" s="35"/>
      <c r="AD362" s="35"/>
      <c r="AE362" s="35"/>
      <c r="AF362" s="35"/>
      <c r="AG362" s="35"/>
      <c r="AH362" s="35"/>
      <c r="AI362" s="35"/>
      <c r="AJ362" s="35"/>
      <c r="AK362" s="35"/>
      <c r="AL362" s="35"/>
      <c r="AM362" s="35"/>
      <c r="AN362" s="35"/>
      <c r="AO362" s="35"/>
      <c r="AP362" s="35"/>
    </row>
    <row r="363" spans="1:42" ht="15.75" x14ac:dyDescent="0.25">
      <c r="A363" s="10">
        <v>46242</v>
      </c>
      <c r="B363" s="35"/>
      <c r="C363" s="35"/>
      <c r="D363" s="35"/>
      <c r="E363" s="35"/>
      <c r="F363" s="35"/>
      <c r="G363" s="35"/>
      <c r="H363" s="35"/>
      <c r="I363" s="35"/>
      <c r="J363" s="35"/>
      <c r="K363" s="35"/>
      <c r="L363" s="35"/>
      <c r="M363" s="35"/>
      <c r="N363" s="35"/>
      <c r="O363" s="35"/>
      <c r="P363" s="35"/>
      <c r="Q363" s="35"/>
      <c r="R363" s="35"/>
      <c r="S363" s="35"/>
      <c r="T363" s="35"/>
      <c r="U363" s="35"/>
      <c r="V363" s="35"/>
      <c r="W363" s="35"/>
      <c r="X363" s="35"/>
      <c r="Y363" s="35"/>
      <c r="Z363" s="35"/>
      <c r="AA363" s="35"/>
      <c r="AB363" s="35"/>
      <c r="AC363" s="35"/>
      <c r="AD363" s="35"/>
      <c r="AE363" s="35"/>
      <c r="AF363" s="35"/>
      <c r="AG363" s="35"/>
      <c r="AH363" s="35"/>
      <c r="AI363" s="35"/>
      <c r="AJ363" s="35"/>
      <c r="AK363" s="35"/>
      <c r="AL363" s="35"/>
      <c r="AM363" s="35"/>
      <c r="AN363" s="35"/>
      <c r="AO363" s="35"/>
      <c r="AP363" s="35"/>
    </row>
    <row r="364" spans="1:42" ht="15.75" x14ac:dyDescent="0.25">
      <c r="A364" s="10">
        <v>46243</v>
      </c>
      <c r="B364" s="35"/>
      <c r="C364" s="35"/>
      <c r="D364" s="35"/>
      <c r="E364" s="35"/>
      <c r="F364" s="35"/>
      <c r="G364" s="35"/>
      <c r="H364" s="35"/>
      <c r="I364" s="35"/>
      <c r="J364" s="35"/>
      <c r="K364" s="35"/>
      <c r="L364" s="35"/>
      <c r="M364" s="35"/>
      <c r="N364" s="35"/>
      <c r="O364" s="35"/>
      <c r="P364" s="35"/>
      <c r="Q364" s="35"/>
      <c r="R364" s="35"/>
      <c r="S364" s="35"/>
      <c r="T364" s="35"/>
      <c r="U364" s="35"/>
      <c r="V364" s="35"/>
      <c r="W364" s="35"/>
      <c r="X364" s="35"/>
      <c r="Y364" s="35"/>
      <c r="Z364" s="35"/>
      <c r="AA364" s="35"/>
      <c r="AB364" s="35"/>
      <c r="AC364" s="35"/>
      <c r="AD364" s="35"/>
      <c r="AE364" s="35"/>
      <c r="AF364" s="35"/>
      <c r="AG364" s="35"/>
      <c r="AH364" s="35"/>
      <c r="AI364" s="35"/>
      <c r="AJ364" s="35"/>
      <c r="AK364" s="35"/>
      <c r="AL364" s="35"/>
      <c r="AM364" s="35"/>
      <c r="AN364" s="35"/>
      <c r="AO364" s="35"/>
      <c r="AP364" s="35"/>
    </row>
    <row r="365" spans="1:42" ht="15.75" x14ac:dyDescent="0.25">
      <c r="A365" s="10">
        <v>46244</v>
      </c>
      <c r="B365" s="35"/>
      <c r="C365" s="35"/>
      <c r="D365" s="35"/>
      <c r="E365" s="35"/>
      <c r="F365" s="35"/>
      <c r="G365" s="35"/>
      <c r="H365" s="35"/>
      <c r="I365" s="35"/>
      <c r="J365" s="35"/>
      <c r="K365" s="35"/>
      <c r="L365" s="35"/>
      <c r="M365" s="35"/>
      <c r="N365" s="35"/>
      <c r="O365" s="35"/>
      <c r="P365" s="35"/>
      <c r="Q365" s="35"/>
      <c r="R365" s="35"/>
      <c r="S365" s="35"/>
      <c r="T365" s="35"/>
      <c r="U365" s="35"/>
      <c r="V365" s="35"/>
      <c r="W365" s="35"/>
      <c r="X365" s="35"/>
      <c r="Y365" s="35"/>
      <c r="Z365" s="35"/>
      <c r="AA365" s="35"/>
      <c r="AB365" s="35"/>
      <c r="AC365" s="35"/>
      <c r="AD365" s="35"/>
      <c r="AE365" s="35"/>
      <c r="AF365" s="35"/>
      <c r="AG365" s="35"/>
      <c r="AH365" s="35"/>
      <c r="AI365" s="35"/>
      <c r="AJ365" s="35"/>
      <c r="AK365" s="35"/>
      <c r="AL365" s="35"/>
      <c r="AM365" s="35"/>
      <c r="AN365" s="35"/>
      <c r="AO365" s="35"/>
      <c r="AP365" s="35"/>
    </row>
    <row r="366" spans="1:42" ht="15.75" x14ac:dyDescent="0.25">
      <c r="A366" s="10">
        <v>46245</v>
      </c>
      <c r="B366" s="35"/>
      <c r="C366" s="35"/>
      <c r="D366" s="35"/>
      <c r="E366" s="35"/>
      <c r="F366" s="35"/>
      <c r="G366" s="35"/>
      <c r="H366" s="35"/>
      <c r="I366" s="35"/>
      <c r="J366" s="35"/>
      <c r="K366" s="35"/>
      <c r="L366" s="35"/>
      <c r="M366" s="35"/>
      <c r="N366" s="35"/>
      <c r="O366" s="35"/>
      <c r="P366" s="35"/>
      <c r="Q366" s="35"/>
      <c r="R366" s="35"/>
      <c r="S366" s="35"/>
      <c r="T366" s="35"/>
      <c r="U366" s="35"/>
      <c r="V366" s="35"/>
      <c r="W366" s="35"/>
      <c r="X366" s="35"/>
      <c r="Y366" s="35"/>
      <c r="Z366" s="35"/>
      <c r="AA366" s="35"/>
      <c r="AB366" s="35"/>
      <c r="AC366" s="35"/>
      <c r="AD366" s="35"/>
      <c r="AE366" s="35"/>
      <c r="AF366" s="35"/>
      <c r="AG366" s="35"/>
      <c r="AH366" s="35"/>
      <c r="AI366" s="35"/>
      <c r="AJ366" s="35"/>
      <c r="AK366" s="35"/>
      <c r="AL366" s="35"/>
      <c r="AM366" s="35"/>
      <c r="AN366" s="35"/>
      <c r="AO366" s="35"/>
      <c r="AP366" s="35"/>
    </row>
    <row r="367" spans="1:42" ht="15.75" x14ac:dyDescent="0.25">
      <c r="A367" s="10">
        <v>46246</v>
      </c>
      <c r="B367" s="35"/>
      <c r="C367" s="35"/>
      <c r="D367" s="35"/>
      <c r="E367" s="35"/>
      <c r="F367" s="35"/>
      <c r="G367" s="35"/>
      <c r="H367" s="35"/>
      <c r="I367" s="35"/>
      <c r="J367" s="35"/>
      <c r="K367" s="35"/>
      <c r="L367" s="35"/>
      <c r="M367" s="35"/>
      <c r="N367" s="35"/>
      <c r="O367" s="35"/>
      <c r="P367" s="35"/>
      <c r="Q367" s="35"/>
      <c r="R367" s="35"/>
      <c r="S367" s="35"/>
      <c r="T367" s="35"/>
      <c r="U367" s="35"/>
      <c r="V367" s="35"/>
      <c r="W367" s="35"/>
      <c r="X367" s="35"/>
      <c r="Y367" s="35"/>
      <c r="Z367" s="35"/>
      <c r="AA367" s="35"/>
      <c r="AB367" s="35"/>
      <c r="AC367" s="35"/>
      <c r="AD367" s="35"/>
      <c r="AE367" s="35"/>
      <c r="AF367" s="35"/>
      <c r="AG367" s="35"/>
      <c r="AH367" s="35"/>
      <c r="AI367" s="35"/>
      <c r="AJ367" s="35"/>
      <c r="AK367" s="35"/>
      <c r="AL367" s="35"/>
      <c r="AM367" s="35"/>
      <c r="AN367" s="35"/>
      <c r="AO367" s="35"/>
      <c r="AP367" s="35"/>
    </row>
    <row r="368" spans="1:42" ht="15.75" x14ac:dyDescent="0.25">
      <c r="A368" s="10">
        <v>46247</v>
      </c>
      <c r="B368" s="35"/>
      <c r="C368" s="35"/>
      <c r="D368" s="35"/>
      <c r="E368" s="35"/>
      <c r="F368" s="35"/>
      <c r="G368" s="35"/>
      <c r="H368" s="35"/>
      <c r="I368" s="35"/>
      <c r="J368" s="35"/>
      <c r="K368" s="35"/>
      <c r="L368" s="35"/>
      <c r="M368" s="35"/>
      <c r="N368" s="35"/>
      <c r="O368" s="35"/>
      <c r="P368" s="35"/>
      <c r="Q368" s="35"/>
      <c r="R368" s="35"/>
      <c r="S368" s="35"/>
      <c r="T368" s="35"/>
      <c r="U368" s="35"/>
      <c r="V368" s="35"/>
      <c r="W368" s="35"/>
      <c r="X368" s="35"/>
      <c r="Y368" s="35"/>
      <c r="Z368" s="35"/>
      <c r="AA368" s="35"/>
      <c r="AB368" s="35"/>
      <c r="AC368" s="35"/>
      <c r="AD368" s="35"/>
      <c r="AE368" s="35"/>
      <c r="AF368" s="35"/>
      <c r="AG368" s="35"/>
      <c r="AH368" s="35"/>
      <c r="AI368" s="35"/>
      <c r="AJ368" s="35"/>
      <c r="AK368" s="35"/>
      <c r="AL368" s="35"/>
      <c r="AM368" s="35"/>
      <c r="AN368" s="35"/>
      <c r="AO368" s="35"/>
      <c r="AP368" s="35"/>
    </row>
    <row r="369" spans="1:42" ht="15.75" x14ac:dyDescent="0.25">
      <c r="A369" s="10">
        <v>46248</v>
      </c>
      <c r="B369" s="35"/>
      <c r="C369" s="35"/>
      <c r="D369" s="35"/>
      <c r="E369" s="35"/>
      <c r="F369" s="35"/>
      <c r="G369" s="35"/>
      <c r="H369" s="35"/>
      <c r="I369" s="35"/>
      <c r="J369" s="35"/>
      <c r="K369" s="35"/>
      <c r="L369" s="35"/>
      <c r="M369" s="35"/>
      <c r="N369" s="35"/>
      <c r="O369" s="35"/>
      <c r="P369" s="35"/>
      <c r="Q369" s="35"/>
      <c r="R369" s="35"/>
      <c r="S369" s="35"/>
      <c r="T369" s="35"/>
      <c r="U369" s="35"/>
      <c r="V369" s="35"/>
      <c r="W369" s="35"/>
      <c r="X369" s="35"/>
      <c r="Y369" s="35"/>
      <c r="Z369" s="35"/>
      <c r="AA369" s="35"/>
      <c r="AB369" s="35"/>
      <c r="AC369" s="35"/>
      <c r="AD369" s="35"/>
      <c r="AE369" s="35"/>
      <c r="AF369" s="35"/>
      <c r="AG369" s="35"/>
      <c r="AH369" s="35"/>
      <c r="AI369" s="35"/>
      <c r="AJ369" s="35"/>
      <c r="AK369" s="35"/>
      <c r="AL369" s="35"/>
      <c r="AM369" s="35"/>
      <c r="AN369" s="35"/>
      <c r="AO369" s="35"/>
      <c r="AP369" s="35"/>
    </row>
    <row r="370" spans="1:42" ht="15.75" x14ac:dyDescent="0.25">
      <c r="A370" s="10">
        <v>46249</v>
      </c>
      <c r="B370" s="35"/>
      <c r="C370" s="35"/>
      <c r="D370" s="35"/>
      <c r="E370" s="35"/>
      <c r="F370" s="35"/>
      <c r="G370" s="35"/>
      <c r="H370" s="35"/>
      <c r="I370" s="35"/>
      <c r="J370" s="35"/>
      <c r="K370" s="35"/>
      <c r="L370" s="35"/>
      <c r="M370" s="35"/>
      <c r="N370" s="35"/>
      <c r="O370" s="35"/>
      <c r="P370" s="35"/>
      <c r="Q370" s="35"/>
      <c r="R370" s="35"/>
      <c r="S370" s="35"/>
      <c r="T370" s="35"/>
      <c r="U370" s="35"/>
      <c r="V370" s="35"/>
      <c r="W370" s="35"/>
      <c r="X370" s="35"/>
      <c r="Y370" s="35"/>
      <c r="Z370" s="35"/>
      <c r="AA370" s="35"/>
      <c r="AB370" s="35"/>
      <c r="AC370" s="35"/>
      <c r="AD370" s="35"/>
      <c r="AE370" s="35"/>
      <c r="AF370" s="35"/>
      <c r="AG370" s="35"/>
      <c r="AH370" s="35"/>
      <c r="AI370" s="35"/>
      <c r="AJ370" s="35"/>
      <c r="AK370" s="35"/>
      <c r="AL370" s="35"/>
      <c r="AM370" s="35"/>
      <c r="AN370" s="35"/>
      <c r="AO370" s="35"/>
      <c r="AP370" s="35"/>
    </row>
    <row r="371" spans="1:42" ht="15.75" x14ac:dyDescent="0.25">
      <c r="A371" s="10">
        <v>46250</v>
      </c>
      <c r="B371" s="35"/>
      <c r="C371" s="35"/>
      <c r="D371" s="35"/>
      <c r="E371" s="35"/>
      <c r="F371" s="35"/>
      <c r="G371" s="35"/>
      <c r="H371" s="35"/>
      <c r="I371" s="35"/>
      <c r="J371" s="35"/>
      <c r="K371" s="35"/>
      <c r="L371" s="35"/>
      <c r="M371" s="35"/>
      <c r="N371" s="35"/>
      <c r="O371" s="35"/>
      <c r="P371" s="35"/>
      <c r="Q371" s="35"/>
      <c r="R371" s="35"/>
      <c r="S371" s="35"/>
      <c r="T371" s="35"/>
      <c r="U371" s="35"/>
      <c r="V371" s="35"/>
      <c r="W371" s="35"/>
      <c r="X371" s="35"/>
      <c r="Y371" s="35"/>
      <c r="Z371" s="35"/>
      <c r="AA371" s="35"/>
      <c r="AB371" s="35"/>
      <c r="AC371" s="35"/>
      <c r="AD371" s="35"/>
      <c r="AE371" s="35"/>
      <c r="AF371" s="35"/>
      <c r="AG371" s="35"/>
      <c r="AH371" s="35"/>
      <c r="AI371" s="35"/>
      <c r="AJ371" s="35"/>
      <c r="AK371" s="35"/>
      <c r="AL371" s="35"/>
      <c r="AM371" s="35"/>
      <c r="AN371" s="35"/>
      <c r="AO371" s="35"/>
      <c r="AP371" s="35"/>
    </row>
    <row r="372" spans="1:42" ht="15.75" x14ac:dyDescent="0.25">
      <c r="A372" s="10">
        <v>46251</v>
      </c>
      <c r="B372" s="35"/>
      <c r="C372" s="35"/>
      <c r="D372" s="35"/>
      <c r="E372" s="35"/>
      <c r="F372" s="35"/>
      <c r="G372" s="35"/>
      <c r="H372" s="35"/>
      <c r="I372" s="35"/>
      <c r="J372" s="35"/>
      <c r="K372" s="35"/>
      <c r="L372" s="35"/>
      <c r="M372" s="35"/>
      <c r="N372" s="35"/>
      <c r="O372" s="35"/>
      <c r="P372" s="35"/>
      <c r="Q372" s="35"/>
      <c r="R372" s="35"/>
      <c r="S372" s="35"/>
      <c r="T372" s="35"/>
      <c r="U372" s="35"/>
      <c r="V372" s="35"/>
      <c r="W372" s="35"/>
      <c r="X372" s="35"/>
      <c r="Y372" s="35"/>
      <c r="Z372" s="35"/>
      <c r="AA372" s="35"/>
      <c r="AB372" s="35"/>
      <c r="AC372" s="35"/>
      <c r="AD372" s="35"/>
      <c r="AE372" s="35"/>
      <c r="AF372" s="35"/>
      <c r="AG372" s="35"/>
      <c r="AH372" s="35"/>
      <c r="AI372" s="35"/>
      <c r="AJ372" s="35"/>
      <c r="AK372" s="35"/>
      <c r="AL372" s="35"/>
      <c r="AM372" s="35"/>
      <c r="AN372" s="35"/>
      <c r="AO372" s="35"/>
      <c r="AP372" s="35"/>
    </row>
    <row r="373" spans="1:42" ht="15.75" x14ac:dyDescent="0.25">
      <c r="A373" s="10">
        <v>46252</v>
      </c>
      <c r="B373" s="35"/>
      <c r="C373" s="35"/>
      <c r="D373" s="35"/>
      <c r="E373" s="35"/>
      <c r="F373" s="35"/>
      <c r="G373" s="35"/>
      <c r="H373" s="35"/>
      <c r="I373" s="35"/>
      <c r="J373" s="35"/>
      <c r="K373" s="35"/>
      <c r="L373" s="35"/>
      <c r="M373" s="35"/>
      <c r="N373" s="35"/>
      <c r="O373" s="35"/>
      <c r="P373" s="35"/>
      <c r="Q373" s="35"/>
      <c r="R373" s="35"/>
      <c r="S373" s="35"/>
      <c r="T373" s="35"/>
      <c r="U373" s="35"/>
      <c r="V373" s="35"/>
      <c r="W373" s="35"/>
      <c r="X373" s="35"/>
      <c r="Y373" s="35"/>
      <c r="Z373" s="35"/>
      <c r="AA373" s="35"/>
      <c r="AB373" s="35"/>
      <c r="AC373" s="35"/>
      <c r="AD373" s="35"/>
      <c r="AE373" s="35"/>
      <c r="AF373" s="35"/>
      <c r="AG373" s="35"/>
      <c r="AH373" s="35"/>
      <c r="AI373" s="35"/>
      <c r="AJ373" s="35"/>
      <c r="AK373" s="35"/>
      <c r="AL373" s="35"/>
      <c r="AM373" s="35"/>
      <c r="AN373" s="35"/>
      <c r="AO373" s="35"/>
      <c r="AP373" s="35"/>
    </row>
    <row r="374" spans="1:42" ht="15.75" x14ac:dyDescent="0.25">
      <c r="A374" s="10">
        <v>46253</v>
      </c>
      <c r="B374" s="35"/>
      <c r="C374" s="35"/>
      <c r="D374" s="35"/>
      <c r="E374" s="35"/>
      <c r="F374" s="35"/>
      <c r="G374" s="35"/>
      <c r="H374" s="35"/>
      <c r="I374" s="35"/>
      <c r="J374" s="35"/>
      <c r="K374" s="35"/>
      <c r="L374" s="35"/>
      <c r="M374" s="35"/>
      <c r="N374" s="35"/>
      <c r="O374" s="35"/>
      <c r="P374" s="35"/>
      <c r="Q374" s="35"/>
      <c r="R374" s="35"/>
      <c r="S374" s="35"/>
      <c r="T374" s="35"/>
      <c r="U374" s="35"/>
      <c r="V374" s="35"/>
      <c r="W374" s="35"/>
      <c r="X374" s="35"/>
      <c r="Y374" s="35"/>
      <c r="Z374" s="35"/>
      <c r="AA374" s="35"/>
      <c r="AB374" s="35"/>
      <c r="AC374" s="35"/>
      <c r="AD374" s="35"/>
      <c r="AE374" s="35"/>
      <c r="AF374" s="35"/>
      <c r="AG374" s="35"/>
      <c r="AH374" s="35"/>
      <c r="AI374" s="35"/>
      <c r="AJ374" s="35"/>
      <c r="AK374" s="35"/>
      <c r="AL374" s="35"/>
      <c r="AM374" s="35"/>
      <c r="AN374" s="35"/>
      <c r="AO374" s="35"/>
      <c r="AP374" s="35"/>
    </row>
    <row r="375" spans="1:42" ht="15.75" x14ac:dyDescent="0.25">
      <c r="A375" s="10">
        <v>46254</v>
      </c>
      <c r="B375" s="35"/>
      <c r="C375" s="35"/>
      <c r="D375" s="35"/>
      <c r="E375" s="35"/>
      <c r="F375" s="35"/>
      <c r="G375" s="35"/>
      <c r="H375" s="35"/>
      <c r="I375" s="35"/>
      <c r="J375" s="35"/>
      <c r="K375" s="35"/>
      <c r="L375" s="35"/>
      <c r="M375" s="35"/>
      <c r="N375" s="35"/>
      <c r="O375" s="35"/>
      <c r="P375" s="35"/>
      <c r="Q375" s="35"/>
      <c r="R375" s="35"/>
      <c r="S375" s="35"/>
      <c r="T375" s="35"/>
      <c r="U375" s="35"/>
      <c r="V375" s="35"/>
      <c r="W375" s="35"/>
      <c r="X375" s="35"/>
      <c r="Y375" s="35"/>
      <c r="Z375" s="35"/>
      <c r="AA375" s="35"/>
      <c r="AB375" s="35"/>
      <c r="AC375" s="35"/>
      <c r="AD375" s="35"/>
      <c r="AE375" s="35"/>
      <c r="AF375" s="35"/>
      <c r="AG375" s="35"/>
      <c r="AH375" s="35"/>
      <c r="AI375" s="35"/>
      <c r="AJ375" s="35"/>
      <c r="AK375" s="35"/>
      <c r="AL375" s="35"/>
      <c r="AM375" s="35"/>
      <c r="AN375" s="35"/>
      <c r="AO375" s="35"/>
      <c r="AP375" s="35"/>
    </row>
    <row r="376" spans="1:42" ht="15.75" x14ac:dyDescent="0.25">
      <c r="A376" s="10">
        <v>46255</v>
      </c>
      <c r="B376" s="35"/>
      <c r="C376" s="35"/>
      <c r="D376" s="35"/>
      <c r="E376" s="35"/>
      <c r="F376" s="35"/>
      <c r="G376" s="35"/>
      <c r="H376" s="35"/>
      <c r="I376" s="35"/>
      <c r="J376" s="35"/>
      <c r="K376" s="35"/>
      <c r="L376" s="35"/>
      <c r="M376" s="35"/>
      <c r="N376" s="35"/>
      <c r="O376" s="35"/>
      <c r="P376" s="35"/>
      <c r="Q376" s="35"/>
      <c r="R376" s="35"/>
      <c r="S376" s="35"/>
      <c r="T376" s="35"/>
      <c r="U376" s="35"/>
      <c r="V376" s="35"/>
      <c r="W376" s="35"/>
      <c r="X376" s="35"/>
      <c r="Y376" s="35"/>
      <c r="Z376" s="35"/>
      <c r="AA376" s="35"/>
      <c r="AB376" s="35"/>
      <c r="AC376" s="35"/>
      <c r="AD376" s="35"/>
      <c r="AE376" s="35"/>
      <c r="AF376" s="35"/>
      <c r="AG376" s="35"/>
      <c r="AH376" s="35"/>
      <c r="AI376" s="35"/>
      <c r="AJ376" s="35"/>
      <c r="AK376" s="35"/>
      <c r="AL376" s="35"/>
      <c r="AM376" s="35"/>
      <c r="AN376" s="35"/>
      <c r="AO376" s="35"/>
      <c r="AP376" s="35"/>
    </row>
    <row r="377" spans="1:42" ht="15.75" x14ac:dyDescent="0.25">
      <c r="A377" s="10">
        <v>46256</v>
      </c>
      <c r="B377" s="35"/>
      <c r="C377" s="35"/>
      <c r="D377" s="35"/>
      <c r="E377" s="35"/>
      <c r="F377" s="35"/>
      <c r="G377" s="35"/>
      <c r="H377" s="35"/>
      <c r="I377" s="35"/>
      <c r="J377" s="35"/>
      <c r="K377" s="35"/>
      <c r="L377" s="35"/>
      <c r="M377" s="35"/>
      <c r="N377" s="35"/>
      <c r="O377" s="35"/>
      <c r="P377" s="35"/>
      <c r="Q377" s="35"/>
      <c r="R377" s="35"/>
      <c r="S377" s="35"/>
      <c r="T377" s="35"/>
      <c r="U377" s="35"/>
      <c r="V377" s="35"/>
      <c r="W377" s="35"/>
      <c r="X377" s="35"/>
      <c r="Y377" s="35"/>
      <c r="Z377" s="35"/>
      <c r="AA377" s="35"/>
      <c r="AB377" s="35"/>
      <c r="AC377" s="35"/>
      <c r="AD377" s="35"/>
      <c r="AE377" s="35"/>
      <c r="AF377" s="35"/>
      <c r="AG377" s="35"/>
      <c r="AH377" s="35"/>
      <c r="AI377" s="35"/>
      <c r="AJ377" s="35"/>
      <c r="AK377" s="35"/>
      <c r="AL377" s="35"/>
      <c r="AM377" s="35"/>
      <c r="AN377" s="35"/>
      <c r="AO377" s="35"/>
      <c r="AP377" s="35"/>
    </row>
    <row r="378" spans="1:42" ht="15.75" x14ac:dyDescent="0.25">
      <c r="A378" s="10">
        <v>46257</v>
      </c>
      <c r="B378" s="35"/>
      <c r="C378" s="35"/>
      <c r="D378" s="35"/>
      <c r="E378" s="35"/>
      <c r="F378" s="35"/>
      <c r="G378" s="35"/>
      <c r="H378" s="35"/>
      <c r="I378" s="35"/>
      <c r="J378" s="35"/>
      <c r="K378" s="35"/>
      <c r="L378" s="35"/>
      <c r="M378" s="35"/>
      <c r="N378" s="35"/>
      <c r="O378" s="35"/>
      <c r="P378" s="35"/>
      <c r="Q378" s="35"/>
      <c r="R378" s="35"/>
      <c r="S378" s="35"/>
      <c r="T378" s="35"/>
      <c r="U378" s="35"/>
      <c r="V378" s="35"/>
      <c r="W378" s="35"/>
      <c r="X378" s="35"/>
      <c r="Y378" s="35"/>
      <c r="Z378" s="35"/>
      <c r="AA378" s="35"/>
      <c r="AB378" s="35"/>
      <c r="AC378" s="35"/>
      <c r="AD378" s="35"/>
      <c r="AE378" s="35"/>
      <c r="AF378" s="35"/>
      <c r="AG378" s="35"/>
      <c r="AH378" s="35"/>
      <c r="AI378" s="35"/>
      <c r="AJ378" s="35"/>
      <c r="AK378" s="35"/>
      <c r="AL378" s="35"/>
      <c r="AM378" s="35"/>
      <c r="AN378" s="35"/>
      <c r="AO378" s="35"/>
      <c r="AP378" s="35"/>
    </row>
    <row r="379" spans="1:42" ht="15.75" x14ac:dyDescent="0.25">
      <c r="A379" s="10">
        <v>46258</v>
      </c>
      <c r="B379" s="35"/>
      <c r="C379" s="35"/>
      <c r="D379" s="35"/>
      <c r="E379" s="35"/>
      <c r="F379" s="35"/>
      <c r="G379" s="35"/>
      <c r="H379" s="35"/>
      <c r="I379" s="35"/>
      <c r="J379" s="35"/>
      <c r="K379" s="35"/>
      <c r="L379" s="35"/>
      <c r="M379" s="35"/>
      <c r="N379" s="35"/>
      <c r="O379" s="35"/>
      <c r="P379" s="35"/>
      <c r="Q379" s="35"/>
      <c r="R379" s="35"/>
      <c r="S379" s="35"/>
      <c r="T379" s="35"/>
      <c r="U379" s="35"/>
      <c r="V379" s="35"/>
      <c r="W379" s="35"/>
      <c r="X379" s="35"/>
      <c r="Y379" s="35"/>
      <c r="Z379" s="35"/>
      <c r="AA379" s="35"/>
      <c r="AB379" s="35"/>
      <c r="AC379" s="35"/>
      <c r="AD379" s="35"/>
      <c r="AE379" s="35"/>
      <c r="AF379" s="35"/>
      <c r="AG379" s="35"/>
      <c r="AH379" s="35"/>
      <c r="AI379" s="35"/>
      <c r="AJ379" s="35"/>
      <c r="AK379" s="35"/>
      <c r="AL379" s="35"/>
      <c r="AM379" s="35"/>
      <c r="AN379" s="35"/>
      <c r="AO379" s="35"/>
      <c r="AP379" s="35"/>
    </row>
    <row r="380" spans="1:42" ht="15.75" x14ac:dyDescent="0.25">
      <c r="A380" s="10">
        <v>46259</v>
      </c>
      <c r="B380" s="35"/>
      <c r="C380" s="35"/>
      <c r="D380" s="35"/>
      <c r="E380" s="35"/>
      <c r="F380" s="35"/>
      <c r="G380" s="35"/>
      <c r="H380" s="35"/>
      <c r="I380" s="35"/>
      <c r="J380" s="35"/>
      <c r="K380" s="35"/>
      <c r="L380" s="35"/>
      <c r="M380" s="35"/>
      <c r="N380" s="35"/>
      <c r="O380" s="35"/>
      <c r="P380" s="35"/>
      <c r="Q380" s="35"/>
      <c r="R380" s="35"/>
      <c r="S380" s="35"/>
      <c r="T380" s="35"/>
      <c r="U380" s="35"/>
      <c r="V380" s="35"/>
      <c r="W380" s="35"/>
      <c r="X380" s="35"/>
      <c r="Y380" s="35"/>
      <c r="Z380" s="35"/>
      <c r="AA380" s="35"/>
      <c r="AB380" s="35"/>
      <c r="AC380" s="35"/>
      <c r="AD380" s="35"/>
      <c r="AE380" s="35"/>
      <c r="AF380" s="35"/>
      <c r="AG380" s="35"/>
      <c r="AH380" s="35"/>
      <c r="AI380" s="35"/>
      <c r="AJ380" s="35"/>
      <c r="AK380" s="35"/>
      <c r="AL380" s="35"/>
      <c r="AM380" s="35"/>
      <c r="AN380" s="35"/>
      <c r="AO380" s="35"/>
      <c r="AP380" s="35"/>
    </row>
    <row r="381" spans="1:42" ht="15.75" x14ac:dyDescent="0.25">
      <c r="A381" s="10">
        <v>46260</v>
      </c>
      <c r="B381" s="35"/>
      <c r="C381" s="35"/>
      <c r="D381" s="35"/>
      <c r="E381" s="35"/>
      <c r="F381" s="35"/>
      <c r="G381" s="35"/>
      <c r="H381" s="35"/>
      <c r="I381" s="35"/>
      <c r="J381" s="35"/>
      <c r="K381" s="35"/>
      <c r="L381" s="35"/>
      <c r="M381" s="35"/>
      <c r="N381" s="35"/>
      <c r="O381" s="35"/>
      <c r="P381" s="35"/>
      <c r="Q381" s="35"/>
      <c r="R381" s="35"/>
      <c r="S381" s="35"/>
      <c r="T381" s="35"/>
      <c r="U381" s="35"/>
      <c r="V381" s="35"/>
      <c r="W381" s="35"/>
      <c r="X381" s="35"/>
      <c r="Y381" s="35"/>
      <c r="Z381" s="35"/>
      <c r="AA381" s="35"/>
      <c r="AB381" s="35"/>
      <c r="AC381" s="35"/>
      <c r="AD381" s="35"/>
      <c r="AE381" s="35"/>
      <c r="AF381" s="35"/>
      <c r="AG381" s="35"/>
      <c r="AH381" s="35"/>
      <c r="AI381" s="35"/>
      <c r="AJ381" s="35"/>
      <c r="AK381" s="35"/>
      <c r="AL381" s="35"/>
      <c r="AM381" s="35"/>
      <c r="AN381" s="35"/>
      <c r="AO381" s="35"/>
      <c r="AP381" s="35"/>
    </row>
    <row r="382" spans="1:42" ht="15.75" x14ac:dyDescent="0.25">
      <c r="A382" s="10">
        <v>46261</v>
      </c>
      <c r="B382" s="35"/>
      <c r="C382" s="35"/>
      <c r="D382" s="35"/>
      <c r="E382" s="35"/>
      <c r="F382" s="35"/>
      <c r="G382" s="35"/>
      <c r="H382" s="35"/>
      <c r="I382" s="35"/>
      <c r="J382" s="35"/>
      <c r="K382" s="35"/>
      <c r="L382" s="35"/>
      <c r="M382" s="35"/>
      <c r="N382" s="35"/>
      <c r="O382" s="35"/>
      <c r="P382" s="35"/>
      <c r="Q382" s="35"/>
      <c r="R382" s="35"/>
      <c r="S382" s="35"/>
      <c r="T382" s="35"/>
      <c r="U382" s="35"/>
      <c r="V382" s="35"/>
      <c r="W382" s="35"/>
      <c r="X382" s="35"/>
      <c r="Y382" s="35"/>
      <c r="Z382" s="35"/>
      <c r="AA382" s="35"/>
      <c r="AB382" s="35"/>
      <c r="AC382" s="35"/>
      <c r="AD382" s="35"/>
      <c r="AE382" s="35"/>
      <c r="AF382" s="35"/>
      <c r="AG382" s="35"/>
      <c r="AH382" s="35"/>
      <c r="AI382" s="35"/>
      <c r="AJ382" s="35"/>
      <c r="AK382" s="35"/>
      <c r="AL382" s="35"/>
      <c r="AM382" s="35"/>
      <c r="AN382" s="35"/>
      <c r="AO382" s="35"/>
      <c r="AP382" s="35"/>
    </row>
    <row r="383" spans="1:42" ht="15.75" x14ac:dyDescent="0.25">
      <c r="A383" s="10">
        <v>46262</v>
      </c>
      <c r="B383" s="35"/>
      <c r="C383" s="35"/>
      <c r="D383" s="35"/>
      <c r="E383" s="35"/>
      <c r="F383" s="35"/>
      <c r="G383" s="35"/>
      <c r="H383" s="35"/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35"/>
      <c r="T383" s="35"/>
      <c r="U383" s="35"/>
      <c r="V383" s="35"/>
      <c r="W383" s="35"/>
      <c r="X383" s="35"/>
      <c r="Y383" s="35"/>
      <c r="Z383" s="35"/>
      <c r="AA383" s="35"/>
      <c r="AB383" s="35"/>
      <c r="AC383" s="35"/>
      <c r="AD383" s="35"/>
      <c r="AE383" s="35"/>
      <c r="AF383" s="35"/>
      <c r="AG383" s="35"/>
      <c r="AH383" s="35"/>
      <c r="AI383" s="35"/>
      <c r="AJ383" s="35"/>
      <c r="AK383" s="35"/>
      <c r="AL383" s="35"/>
      <c r="AM383" s="35"/>
      <c r="AN383" s="35"/>
      <c r="AO383" s="35"/>
      <c r="AP383" s="35"/>
    </row>
    <row r="384" spans="1:42" ht="15.75" x14ac:dyDescent="0.25">
      <c r="A384" s="10">
        <v>46263</v>
      </c>
      <c r="B384" s="35"/>
      <c r="C384" s="35"/>
      <c r="D384" s="35"/>
      <c r="E384" s="35"/>
      <c r="F384" s="35"/>
      <c r="G384" s="35"/>
      <c r="H384" s="35"/>
      <c r="I384" s="35"/>
      <c r="J384" s="35"/>
      <c r="K384" s="35"/>
      <c r="L384" s="35"/>
      <c r="M384" s="35"/>
      <c r="N384" s="35"/>
      <c r="O384" s="35"/>
      <c r="P384" s="35"/>
      <c r="Q384" s="35"/>
      <c r="R384" s="35"/>
      <c r="S384" s="35"/>
      <c r="T384" s="35"/>
      <c r="U384" s="35"/>
      <c r="V384" s="35"/>
      <c r="W384" s="35"/>
      <c r="X384" s="35"/>
      <c r="Y384" s="35"/>
      <c r="Z384" s="35"/>
      <c r="AA384" s="35"/>
      <c r="AB384" s="35"/>
      <c r="AC384" s="35"/>
      <c r="AD384" s="35"/>
      <c r="AE384" s="35"/>
      <c r="AF384" s="35"/>
      <c r="AG384" s="35"/>
      <c r="AH384" s="35"/>
      <c r="AI384" s="35"/>
      <c r="AJ384" s="35"/>
      <c r="AK384" s="35"/>
      <c r="AL384" s="35"/>
      <c r="AM384" s="35"/>
      <c r="AN384" s="35"/>
      <c r="AO384" s="35"/>
      <c r="AP384" s="35"/>
    </row>
    <row r="385" spans="1:42" ht="15.75" x14ac:dyDescent="0.25">
      <c r="A385" s="10">
        <v>46264</v>
      </c>
      <c r="B385" s="35"/>
      <c r="C385" s="35"/>
      <c r="D385" s="35"/>
      <c r="E385" s="35"/>
      <c r="F385" s="35"/>
      <c r="G385" s="35"/>
      <c r="H385" s="35"/>
      <c r="I385" s="35"/>
      <c r="J385" s="35"/>
      <c r="K385" s="35"/>
      <c r="L385" s="35"/>
      <c r="M385" s="35"/>
      <c r="N385" s="35"/>
      <c r="O385" s="35"/>
      <c r="P385" s="35"/>
      <c r="Q385" s="35"/>
      <c r="R385" s="35"/>
      <c r="S385" s="35"/>
      <c r="T385" s="35"/>
      <c r="U385" s="35"/>
      <c r="V385" s="35"/>
      <c r="W385" s="35"/>
      <c r="X385" s="35"/>
      <c r="Y385" s="35"/>
      <c r="Z385" s="35"/>
      <c r="AA385" s="35"/>
      <c r="AB385" s="35"/>
      <c r="AC385" s="35"/>
      <c r="AD385" s="35"/>
      <c r="AE385" s="35"/>
      <c r="AF385" s="35"/>
      <c r="AG385" s="35"/>
      <c r="AH385" s="35"/>
      <c r="AI385" s="35"/>
      <c r="AJ385" s="35"/>
      <c r="AK385" s="35"/>
      <c r="AL385" s="35"/>
      <c r="AM385" s="35"/>
      <c r="AN385" s="35"/>
      <c r="AO385" s="35"/>
      <c r="AP385" s="35"/>
    </row>
    <row r="386" spans="1:42" ht="15.75" x14ac:dyDescent="0.25">
      <c r="A386" s="10">
        <v>46265</v>
      </c>
      <c r="B386" s="35"/>
      <c r="C386" s="35"/>
      <c r="D386" s="35"/>
      <c r="E386" s="35"/>
      <c r="F386" s="35"/>
      <c r="G386" s="35"/>
      <c r="H386" s="35"/>
      <c r="I386" s="35"/>
      <c r="J386" s="35"/>
      <c r="K386" s="35"/>
      <c r="L386" s="35"/>
      <c r="M386" s="35"/>
      <c r="N386" s="35"/>
      <c r="O386" s="35"/>
      <c r="P386" s="35"/>
      <c r="Q386" s="35"/>
      <c r="R386" s="35"/>
      <c r="S386" s="35"/>
      <c r="T386" s="35"/>
      <c r="U386" s="35"/>
      <c r="V386" s="35"/>
      <c r="W386" s="35"/>
      <c r="X386" s="35"/>
      <c r="Y386" s="35"/>
      <c r="Z386" s="35"/>
      <c r="AA386" s="35"/>
      <c r="AB386" s="35"/>
      <c r="AC386" s="35"/>
      <c r="AD386" s="35"/>
      <c r="AE386" s="35"/>
      <c r="AF386" s="35"/>
      <c r="AG386" s="35"/>
      <c r="AH386" s="35"/>
      <c r="AI386" s="35"/>
      <c r="AJ386" s="35"/>
      <c r="AK386" s="35"/>
      <c r="AL386" s="35"/>
      <c r="AM386" s="35"/>
      <c r="AN386" s="35"/>
      <c r="AO386" s="35"/>
      <c r="AP386" s="35"/>
    </row>
    <row r="387" spans="1:42" ht="15.75" x14ac:dyDescent="0.25">
      <c r="A387" s="10">
        <v>46266</v>
      </c>
      <c r="B387" s="35"/>
      <c r="C387" s="35"/>
      <c r="D387" s="35"/>
      <c r="E387" s="35"/>
      <c r="F387" s="35"/>
      <c r="G387" s="35"/>
      <c r="H387" s="35"/>
      <c r="I387" s="35"/>
      <c r="J387" s="35"/>
      <c r="K387" s="35"/>
      <c r="L387" s="35"/>
      <c r="M387" s="35"/>
      <c r="N387" s="35"/>
      <c r="O387" s="35"/>
      <c r="P387" s="35"/>
      <c r="Q387" s="35"/>
      <c r="R387" s="35"/>
      <c r="S387" s="35"/>
      <c r="T387" s="35"/>
      <c r="U387" s="35"/>
      <c r="V387" s="35"/>
      <c r="W387" s="35"/>
      <c r="X387" s="35"/>
      <c r="Y387" s="35"/>
      <c r="Z387" s="35"/>
      <c r="AA387" s="35"/>
      <c r="AB387" s="35"/>
      <c r="AC387" s="35"/>
      <c r="AD387" s="35"/>
      <c r="AE387" s="35"/>
      <c r="AF387" s="35"/>
      <c r="AG387" s="35"/>
      <c r="AH387" s="35"/>
      <c r="AI387" s="35"/>
      <c r="AJ387" s="35"/>
      <c r="AK387" s="35"/>
      <c r="AL387" s="35"/>
      <c r="AM387" s="35"/>
      <c r="AN387" s="35"/>
      <c r="AO387" s="35"/>
      <c r="AP387" s="35"/>
    </row>
    <row r="388" spans="1:42" ht="15.75" x14ac:dyDescent="0.25">
      <c r="A388" s="10">
        <v>46267</v>
      </c>
      <c r="B388" s="35"/>
      <c r="C388" s="35"/>
      <c r="D388" s="35"/>
      <c r="E388" s="35"/>
      <c r="F388" s="35"/>
      <c r="G388" s="35"/>
      <c r="H388" s="35"/>
      <c r="I388" s="35"/>
      <c r="J388" s="35"/>
      <c r="K388" s="35"/>
      <c r="L388" s="35"/>
      <c r="M388" s="35"/>
      <c r="N388" s="35"/>
      <c r="O388" s="35"/>
      <c r="P388" s="35"/>
      <c r="Q388" s="35"/>
      <c r="R388" s="35"/>
      <c r="S388" s="35"/>
      <c r="T388" s="35"/>
      <c r="U388" s="35"/>
      <c r="V388" s="35"/>
      <c r="W388" s="35"/>
      <c r="X388" s="35"/>
      <c r="Y388" s="35"/>
      <c r="Z388" s="35"/>
      <c r="AA388" s="35"/>
      <c r="AB388" s="35"/>
      <c r="AC388" s="35"/>
      <c r="AD388" s="35"/>
      <c r="AE388" s="35"/>
      <c r="AF388" s="35"/>
      <c r="AG388" s="35"/>
      <c r="AH388" s="35"/>
      <c r="AI388" s="35"/>
      <c r="AJ388" s="35"/>
      <c r="AK388" s="35"/>
      <c r="AL388" s="35"/>
      <c r="AM388" s="35"/>
      <c r="AN388" s="35"/>
      <c r="AO388" s="35"/>
      <c r="AP388" s="35"/>
    </row>
    <row r="389" spans="1:42" ht="15.75" x14ac:dyDescent="0.25">
      <c r="A389" s="10">
        <v>46268</v>
      </c>
      <c r="B389" s="35"/>
      <c r="C389" s="35"/>
      <c r="D389" s="35"/>
      <c r="E389" s="35"/>
      <c r="F389" s="35"/>
      <c r="G389" s="35"/>
      <c r="H389" s="35"/>
      <c r="I389" s="35"/>
      <c r="J389" s="35"/>
      <c r="K389" s="35"/>
      <c r="L389" s="35"/>
      <c r="M389" s="35"/>
      <c r="N389" s="35"/>
      <c r="O389" s="35"/>
      <c r="P389" s="35"/>
      <c r="Q389" s="35"/>
      <c r="R389" s="35"/>
      <c r="S389" s="35"/>
      <c r="T389" s="35"/>
      <c r="U389" s="35"/>
      <c r="V389" s="35"/>
      <c r="W389" s="35"/>
      <c r="X389" s="35"/>
      <c r="Y389" s="35"/>
      <c r="Z389" s="35"/>
      <c r="AA389" s="35"/>
      <c r="AB389" s="35"/>
      <c r="AC389" s="35"/>
      <c r="AD389" s="35"/>
      <c r="AE389" s="35"/>
      <c r="AF389" s="35"/>
      <c r="AG389" s="35"/>
      <c r="AH389" s="35"/>
      <c r="AI389" s="35"/>
      <c r="AJ389" s="35"/>
      <c r="AK389" s="35"/>
      <c r="AL389" s="35"/>
      <c r="AM389" s="35"/>
      <c r="AN389" s="35"/>
      <c r="AO389" s="35"/>
      <c r="AP389" s="35"/>
    </row>
    <row r="390" spans="1:42" ht="15.75" x14ac:dyDescent="0.25">
      <c r="A390" s="10">
        <v>46269</v>
      </c>
      <c r="B390" s="35"/>
      <c r="C390" s="35"/>
      <c r="D390" s="35"/>
      <c r="E390" s="35"/>
      <c r="F390" s="35"/>
      <c r="G390" s="35"/>
      <c r="H390" s="35"/>
      <c r="I390" s="35"/>
      <c r="J390" s="35"/>
      <c r="K390" s="35"/>
      <c r="L390" s="35"/>
      <c r="M390" s="35"/>
      <c r="N390" s="35"/>
      <c r="O390" s="35"/>
      <c r="P390" s="35"/>
      <c r="Q390" s="35"/>
      <c r="R390" s="35"/>
      <c r="S390" s="35"/>
      <c r="T390" s="35"/>
      <c r="U390" s="35"/>
      <c r="V390" s="35"/>
      <c r="W390" s="35"/>
      <c r="X390" s="35"/>
      <c r="Y390" s="35"/>
      <c r="Z390" s="35"/>
      <c r="AA390" s="35"/>
      <c r="AB390" s="35"/>
      <c r="AC390" s="35"/>
      <c r="AD390" s="35"/>
      <c r="AE390" s="35"/>
      <c r="AF390" s="35"/>
      <c r="AG390" s="35"/>
      <c r="AH390" s="35"/>
      <c r="AI390" s="35"/>
      <c r="AJ390" s="35"/>
      <c r="AK390" s="35"/>
      <c r="AL390" s="35"/>
      <c r="AM390" s="35"/>
      <c r="AN390" s="35"/>
      <c r="AO390" s="35"/>
      <c r="AP390" s="35"/>
    </row>
    <row r="391" spans="1:42" ht="15.75" x14ac:dyDescent="0.25">
      <c r="A391" s="10">
        <v>46270</v>
      </c>
      <c r="B391" s="35"/>
      <c r="C391" s="35"/>
      <c r="D391" s="35"/>
      <c r="E391" s="35"/>
      <c r="F391" s="35"/>
      <c r="G391" s="35"/>
      <c r="H391" s="35"/>
      <c r="I391" s="35"/>
      <c r="J391" s="35"/>
      <c r="K391" s="35"/>
      <c r="L391" s="35"/>
      <c r="M391" s="35"/>
      <c r="N391" s="35"/>
      <c r="O391" s="35"/>
      <c r="P391" s="35"/>
      <c r="Q391" s="35"/>
      <c r="R391" s="35"/>
      <c r="S391" s="35"/>
      <c r="T391" s="35"/>
      <c r="U391" s="35"/>
      <c r="V391" s="35"/>
      <c r="W391" s="35"/>
      <c r="X391" s="35"/>
      <c r="Y391" s="35"/>
      <c r="Z391" s="35"/>
      <c r="AA391" s="35"/>
      <c r="AB391" s="35"/>
      <c r="AC391" s="35"/>
      <c r="AD391" s="35"/>
      <c r="AE391" s="35"/>
      <c r="AF391" s="35"/>
      <c r="AG391" s="35"/>
      <c r="AH391" s="35"/>
      <c r="AI391" s="35"/>
      <c r="AJ391" s="35"/>
      <c r="AK391" s="35"/>
      <c r="AL391" s="35"/>
      <c r="AM391" s="35"/>
      <c r="AN391" s="35"/>
      <c r="AO391" s="35"/>
      <c r="AP391" s="35"/>
    </row>
    <row r="392" spans="1:42" ht="15.75" x14ac:dyDescent="0.25">
      <c r="A392" s="10">
        <v>46271</v>
      </c>
      <c r="B392" s="35"/>
      <c r="C392" s="35"/>
      <c r="D392" s="35"/>
      <c r="E392" s="35"/>
      <c r="F392" s="35"/>
      <c r="G392" s="35"/>
      <c r="H392" s="35"/>
      <c r="I392" s="35"/>
      <c r="J392" s="35"/>
      <c r="K392" s="35"/>
      <c r="L392" s="35"/>
      <c r="M392" s="35"/>
      <c r="N392" s="35"/>
      <c r="O392" s="35"/>
      <c r="P392" s="35"/>
      <c r="Q392" s="35"/>
      <c r="R392" s="35"/>
      <c r="S392" s="35"/>
      <c r="T392" s="35"/>
      <c r="U392" s="35"/>
      <c r="V392" s="35"/>
      <c r="W392" s="35"/>
      <c r="X392" s="35"/>
      <c r="Y392" s="35"/>
      <c r="Z392" s="35"/>
      <c r="AA392" s="35"/>
      <c r="AB392" s="35"/>
      <c r="AC392" s="35"/>
      <c r="AD392" s="35"/>
      <c r="AE392" s="35"/>
      <c r="AF392" s="35"/>
      <c r="AG392" s="35"/>
      <c r="AH392" s="35"/>
      <c r="AI392" s="35"/>
      <c r="AJ392" s="35"/>
      <c r="AK392" s="35"/>
      <c r="AL392" s="35"/>
      <c r="AM392" s="35"/>
      <c r="AN392" s="35"/>
      <c r="AO392" s="35"/>
      <c r="AP392" s="35"/>
    </row>
    <row r="393" spans="1:42" ht="15.75" x14ac:dyDescent="0.25">
      <c r="A393" s="10">
        <v>46272</v>
      </c>
      <c r="B393" s="35"/>
      <c r="C393" s="35"/>
      <c r="D393" s="35"/>
      <c r="E393" s="35"/>
      <c r="F393" s="35"/>
      <c r="G393" s="35"/>
      <c r="H393" s="35"/>
      <c r="I393" s="35"/>
      <c r="J393" s="35"/>
      <c r="K393" s="35"/>
      <c r="L393" s="35"/>
      <c r="M393" s="35"/>
      <c r="N393" s="35"/>
      <c r="O393" s="35"/>
      <c r="P393" s="35"/>
      <c r="Q393" s="35"/>
      <c r="R393" s="35"/>
      <c r="S393" s="35"/>
      <c r="T393" s="35"/>
      <c r="U393" s="35"/>
      <c r="V393" s="35"/>
      <c r="W393" s="35"/>
      <c r="X393" s="35"/>
      <c r="Y393" s="35"/>
      <c r="Z393" s="35"/>
      <c r="AA393" s="35"/>
      <c r="AB393" s="35"/>
      <c r="AC393" s="35"/>
      <c r="AD393" s="35"/>
      <c r="AE393" s="35"/>
      <c r="AF393" s="35"/>
      <c r="AG393" s="35"/>
      <c r="AH393" s="35"/>
      <c r="AI393" s="35"/>
      <c r="AJ393" s="35"/>
      <c r="AK393" s="35"/>
      <c r="AL393" s="35"/>
      <c r="AM393" s="35"/>
      <c r="AN393" s="35"/>
      <c r="AO393" s="35"/>
      <c r="AP393" s="35"/>
    </row>
    <row r="394" spans="1:42" ht="15.75" x14ac:dyDescent="0.25">
      <c r="A394" s="10">
        <v>46273</v>
      </c>
      <c r="B394" s="35"/>
      <c r="C394" s="35"/>
      <c r="D394" s="35"/>
      <c r="E394" s="35"/>
      <c r="F394" s="35"/>
      <c r="G394" s="35"/>
      <c r="H394" s="35"/>
      <c r="I394" s="35"/>
      <c r="J394" s="35"/>
      <c r="K394" s="35"/>
      <c r="L394" s="35"/>
      <c r="M394" s="35"/>
      <c r="N394" s="35"/>
      <c r="O394" s="35"/>
      <c r="P394" s="35"/>
      <c r="Q394" s="35"/>
      <c r="R394" s="35"/>
      <c r="S394" s="35"/>
      <c r="T394" s="35"/>
      <c r="U394" s="35"/>
      <c r="V394" s="35"/>
      <c r="W394" s="35"/>
      <c r="X394" s="35"/>
      <c r="Y394" s="35"/>
      <c r="Z394" s="35"/>
      <c r="AA394" s="35"/>
      <c r="AB394" s="35"/>
      <c r="AC394" s="35"/>
      <c r="AD394" s="35"/>
      <c r="AE394" s="35"/>
      <c r="AF394" s="35"/>
      <c r="AG394" s="35"/>
      <c r="AH394" s="35"/>
      <c r="AI394" s="35"/>
      <c r="AJ394" s="35"/>
      <c r="AK394" s="35"/>
      <c r="AL394" s="35"/>
      <c r="AM394" s="35"/>
      <c r="AN394" s="35"/>
      <c r="AO394" s="35"/>
      <c r="AP394" s="35"/>
    </row>
    <row r="395" spans="1:42" ht="15.75" x14ac:dyDescent="0.25">
      <c r="A395" s="10">
        <v>46274</v>
      </c>
      <c r="B395" s="35"/>
      <c r="C395" s="35"/>
      <c r="D395" s="35"/>
      <c r="E395" s="35"/>
      <c r="F395" s="35"/>
      <c r="G395" s="35"/>
      <c r="H395" s="35"/>
      <c r="I395" s="35"/>
      <c r="J395" s="35"/>
      <c r="K395" s="35"/>
      <c r="L395" s="35"/>
      <c r="M395" s="35"/>
      <c r="N395" s="35"/>
      <c r="O395" s="35"/>
      <c r="P395" s="35"/>
      <c r="Q395" s="35"/>
      <c r="R395" s="35"/>
      <c r="S395" s="35"/>
      <c r="T395" s="35"/>
      <c r="U395" s="35"/>
      <c r="V395" s="35"/>
      <c r="W395" s="35"/>
      <c r="X395" s="35"/>
      <c r="Y395" s="35"/>
      <c r="Z395" s="35"/>
      <c r="AA395" s="35"/>
      <c r="AB395" s="35"/>
      <c r="AC395" s="35"/>
      <c r="AD395" s="35"/>
      <c r="AE395" s="35"/>
      <c r="AF395" s="35"/>
      <c r="AG395" s="35"/>
      <c r="AH395" s="35"/>
      <c r="AI395" s="35"/>
      <c r="AJ395" s="35"/>
      <c r="AK395" s="35"/>
      <c r="AL395" s="35"/>
      <c r="AM395" s="35"/>
      <c r="AN395" s="35"/>
      <c r="AO395" s="35"/>
      <c r="AP395" s="35"/>
    </row>
    <row r="396" spans="1:42" ht="15.75" x14ac:dyDescent="0.25">
      <c r="A396" s="10">
        <v>46275</v>
      </c>
      <c r="B396" s="35"/>
      <c r="C396" s="35"/>
      <c r="D396" s="35"/>
      <c r="E396" s="35"/>
      <c r="F396" s="35"/>
      <c r="G396" s="35"/>
      <c r="H396" s="35"/>
      <c r="I396" s="35"/>
      <c r="J396" s="35"/>
      <c r="K396" s="35"/>
      <c r="L396" s="35"/>
      <c r="M396" s="35"/>
      <c r="N396" s="35"/>
      <c r="O396" s="35"/>
      <c r="P396" s="35"/>
      <c r="Q396" s="35"/>
      <c r="R396" s="35"/>
      <c r="S396" s="35"/>
      <c r="T396" s="35"/>
      <c r="U396" s="35"/>
      <c r="V396" s="35"/>
      <c r="W396" s="35"/>
      <c r="X396" s="35"/>
      <c r="Y396" s="35"/>
      <c r="Z396" s="35"/>
      <c r="AA396" s="35"/>
      <c r="AB396" s="35"/>
      <c r="AC396" s="35"/>
      <c r="AD396" s="35"/>
      <c r="AE396" s="35"/>
      <c r="AF396" s="35"/>
      <c r="AG396" s="35"/>
      <c r="AH396" s="35"/>
      <c r="AI396" s="35"/>
      <c r="AJ396" s="35"/>
      <c r="AK396" s="35"/>
      <c r="AL396" s="35"/>
      <c r="AM396" s="35"/>
      <c r="AN396" s="35"/>
      <c r="AO396" s="35"/>
      <c r="AP396" s="35"/>
    </row>
    <row r="397" spans="1:42" ht="15.75" x14ac:dyDescent="0.25">
      <c r="A397" s="10">
        <v>46276</v>
      </c>
      <c r="B397" s="35"/>
      <c r="C397" s="35"/>
      <c r="D397" s="35"/>
      <c r="E397" s="35"/>
      <c r="F397" s="35"/>
      <c r="G397" s="35"/>
      <c r="H397" s="35"/>
      <c r="I397" s="35"/>
      <c r="J397" s="35"/>
      <c r="K397" s="35"/>
      <c r="L397" s="35"/>
      <c r="M397" s="35"/>
      <c r="N397" s="35"/>
      <c r="O397" s="35"/>
      <c r="P397" s="35"/>
      <c r="Q397" s="35"/>
      <c r="R397" s="35"/>
      <c r="S397" s="35"/>
      <c r="T397" s="35"/>
      <c r="U397" s="35"/>
      <c r="V397" s="35"/>
      <c r="W397" s="35"/>
      <c r="X397" s="35"/>
      <c r="Y397" s="35"/>
      <c r="Z397" s="35"/>
      <c r="AA397" s="35"/>
      <c r="AB397" s="35"/>
      <c r="AC397" s="35"/>
      <c r="AD397" s="35"/>
      <c r="AE397" s="35"/>
      <c r="AF397" s="35"/>
      <c r="AG397" s="35"/>
      <c r="AH397" s="35"/>
      <c r="AI397" s="35"/>
      <c r="AJ397" s="35"/>
      <c r="AK397" s="35"/>
      <c r="AL397" s="35"/>
      <c r="AM397" s="35"/>
      <c r="AN397" s="35"/>
      <c r="AO397" s="35"/>
      <c r="AP397" s="35"/>
    </row>
    <row r="398" spans="1:42" ht="15.75" x14ac:dyDescent="0.25">
      <c r="A398" s="10">
        <v>46277</v>
      </c>
      <c r="B398" s="35"/>
      <c r="C398" s="35"/>
      <c r="D398" s="35"/>
      <c r="E398" s="35"/>
      <c r="F398" s="35"/>
      <c r="G398" s="35"/>
      <c r="H398" s="35"/>
      <c r="I398" s="35"/>
      <c r="J398" s="35"/>
      <c r="K398" s="35"/>
      <c r="L398" s="35"/>
      <c r="M398" s="35"/>
      <c r="N398" s="35"/>
      <c r="O398" s="35"/>
      <c r="P398" s="35"/>
      <c r="Q398" s="35"/>
      <c r="R398" s="35"/>
      <c r="S398" s="35"/>
      <c r="T398" s="35"/>
      <c r="U398" s="35"/>
      <c r="V398" s="35"/>
      <c r="W398" s="35"/>
      <c r="X398" s="35"/>
      <c r="Y398" s="35"/>
      <c r="Z398" s="35"/>
      <c r="AA398" s="35"/>
      <c r="AB398" s="35"/>
      <c r="AC398" s="35"/>
      <c r="AD398" s="35"/>
      <c r="AE398" s="35"/>
      <c r="AF398" s="35"/>
      <c r="AG398" s="35"/>
      <c r="AH398" s="35"/>
      <c r="AI398" s="35"/>
      <c r="AJ398" s="35"/>
      <c r="AK398" s="35"/>
      <c r="AL398" s="35"/>
      <c r="AM398" s="35"/>
      <c r="AN398" s="35"/>
      <c r="AO398" s="35"/>
      <c r="AP398" s="35"/>
    </row>
    <row r="399" spans="1:42" ht="15.75" x14ac:dyDescent="0.25">
      <c r="A399" s="10">
        <v>46278</v>
      </c>
      <c r="B399" s="35"/>
      <c r="C399" s="35"/>
      <c r="D399" s="35"/>
      <c r="E399" s="35"/>
      <c r="F399" s="35"/>
      <c r="G399" s="35"/>
      <c r="H399" s="35"/>
      <c r="I399" s="35"/>
      <c r="J399" s="35"/>
      <c r="K399" s="35"/>
      <c r="L399" s="35"/>
      <c r="M399" s="35"/>
      <c r="N399" s="35"/>
      <c r="O399" s="35"/>
      <c r="P399" s="35"/>
      <c r="Q399" s="35"/>
      <c r="R399" s="35"/>
      <c r="S399" s="35"/>
      <c r="T399" s="35"/>
      <c r="U399" s="35"/>
      <c r="V399" s="35"/>
      <c r="W399" s="35"/>
      <c r="X399" s="35"/>
      <c r="Y399" s="35"/>
      <c r="Z399" s="35"/>
      <c r="AA399" s="35"/>
      <c r="AB399" s="35"/>
      <c r="AC399" s="35"/>
      <c r="AD399" s="35"/>
      <c r="AE399" s="35"/>
      <c r="AF399" s="35"/>
      <c r="AG399" s="35"/>
      <c r="AH399" s="35"/>
      <c r="AI399" s="35"/>
      <c r="AJ399" s="35"/>
      <c r="AK399" s="35"/>
      <c r="AL399" s="35"/>
      <c r="AM399" s="35"/>
      <c r="AN399" s="35"/>
      <c r="AO399" s="35"/>
      <c r="AP399" s="35"/>
    </row>
    <row r="400" spans="1:42" ht="15.75" x14ac:dyDescent="0.25">
      <c r="A400" s="10">
        <v>46279</v>
      </c>
      <c r="B400" s="35"/>
      <c r="C400" s="35"/>
      <c r="D400" s="35"/>
      <c r="E400" s="35"/>
      <c r="F400" s="35"/>
      <c r="G400" s="35"/>
      <c r="H400" s="35"/>
      <c r="I400" s="35"/>
      <c r="J400" s="35"/>
      <c r="K400" s="35"/>
      <c r="L400" s="35"/>
      <c r="M400" s="35"/>
      <c r="N400" s="35"/>
      <c r="O400" s="35"/>
      <c r="P400" s="35"/>
      <c r="Q400" s="35"/>
      <c r="R400" s="35"/>
      <c r="S400" s="35"/>
      <c r="T400" s="35"/>
      <c r="U400" s="35"/>
      <c r="V400" s="35"/>
      <c r="W400" s="35"/>
      <c r="X400" s="35"/>
      <c r="Y400" s="35"/>
      <c r="Z400" s="35"/>
      <c r="AA400" s="35"/>
      <c r="AB400" s="35"/>
      <c r="AC400" s="35"/>
      <c r="AD400" s="35"/>
      <c r="AE400" s="35"/>
      <c r="AF400" s="35"/>
      <c r="AG400" s="35"/>
      <c r="AH400" s="35"/>
      <c r="AI400" s="35"/>
      <c r="AJ400" s="35"/>
      <c r="AK400" s="35"/>
      <c r="AL400" s="35"/>
      <c r="AM400" s="35"/>
      <c r="AN400" s="35"/>
      <c r="AO400" s="35"/>
      <c r="AP400" s="35"/>
    </row>
    <row r="401" spans="1:42" ht="15.75" x14ac:dyDescent="0.25">
      <c r="A401" s="10">
        <v>46280</v>
      </c>
      <c r="B401" s="35"/>
      <c r="C401" s="35"/>
      <c r="D401" s="35"/>
      <c r="E401" s="35"/>
      <c r="F401" s="35"/>
      <c r="G401" s="35"/>
      <c r="H401" s="35"/>
      <c r="I401" s="35"/>
      <c r="J401" s="35"/>
      <c r="K401" s="35"/>
      <c r="L401" s="35"/>
      <c r="M401" s="35"/>
      <c r="N401" s="35"/>
      <c r="O401" s="35"/>
      <c r="P401" s="35"/>
      <c r="Q401" s="35"/>
      <c r="R401" s="35"/>
      <c r="S401" s="35"/>
      <c r="T401" s="35"/>
      <c r="U401" s="35"/>
      <c r="V401" s="35"/>
      <c r="W401" s="35"/>
      <c r="X401" s="35"/>
      <c r="Y401" s="35"/>
      <c r="Z401" s="35"/>
      <c r="AA401" s="35"/>
      <c r="AB401" s="35"/>
      <c r="AC401" s="35"/>
      <c r="AD401" s="35"/>
      <c r="AE401" s="35"/>
      <c r="AF401" s="35"/>
      <c r="AG401" s="35"/>
      <c r="AH401" s="35"/>
      <c r="AI401" s="35"/>
      <c r="AJ401" s="35"/>
      <c r="AK401" s="35"/>
      <c r="AL401" s="35"/>
      <c r="AM401" s="35"/>
      <c r="AN401" s="35"/>
      <c r="AO401" s="35"/>
      <c r="AP401" s="35"/>
    </row>
    <row r="402" spans="1:42" ht="15.75" x14ac:dyDescent="0.25">
      <c r="A402" s="10">
        <v>46281</v>
      </c>
      <c r="B402" s="35"/>
      <c r="C402" s="35"/>
      <c r="D402" s="35"/>
      <c r="E402" s="35"/>
      <c r="F402" s="35"/>
      <c r="G402" s="35"/>
      <c r="H402" s="35"/>
      <c r="I402" s="35"/>
      <c r="J402" s="35"/>
      <c r="K402" s="35"/>
      <c r="L402" s="35"/>
      <c r="M402" s="35"/>
      <c r="N402" s="35"/>
      <c r="O402" s="35"/>
      <c r="P402" s="35"/>
      <c r="Q402" s="35"/>
      <c r="R402" s="35"/>
      <c r="S402" s="35"/>
      <c r="T402" s="35"/>
      <c r="U402" s="35"/>
      <c r="V402" s="35"/>
      <c r="W402" s="35"/>
      <c r="X402" s="35"/>
      <c r="Y402" s="35"/>
      <c r="Z402" s="35"/>
      <c r="AA402" s="35"/>
      <c r="AB402" s="35"/>
      <c r="AC402" s="35"/>
      <c r="AD402" s="35"/>
      <c r="AE402" s="35"/>
      <c r="AF402" s="35"/>
      <c r="AG402" s="35"/>
      <c r="AH402" s="35"/>
      <c r="AI402" s="35"/>
      <c r="AJ402" s="35"/>
      <c r="AK402" s="35"/>
      <c r="AL402" s="35"/>
      <c r="AM402" s="35"/>
      <c r="AN402" s="35"/>
      <c r="AO402" s="35"/>
      <c r="AP402" s="35"/>
    </row>
    <row r="403" spans="1:42" ht="15.75" x14ac:dyDescent="0.25">
      <c r="A403" s="10">
        <v>46282</v>
      </c>
      <c r="B403" s="35"/>
      <c r="C403" s="35"/>
      <c r="D403" s="35"/>
      <c r="E403" s="35"/>
      <c r="F403" s="35"/>
      <c r="G403" s="35"/>
      <c r="H403" s="35"/>
      <c r="I403" s="35"/>
      <c r="J403" s="35"/>
      <c r="K403" s="35"/>
      <c r="L403" s="35"/>
      <c r="M403" s="35"/>
      <c r="N403" s="35"/>
      <c r="O403" s="35"/>
      <c r="P403" s="35"/>
      <c r="Q403" s="35"/>
      <c r="R403" s="35"/>
      <c r="S403" s="35"/>
      <c r="T403" s="35"/>
      <c r="U403" s="35"/>
      <c r="V403" s="35"/>
      <c r="W403" s="35"/>
      <c r="X403" s="35"/>
      <c r="Y403" s="35"/>
      <c r="Z403" s="35"/>
      <c r="AA403" s="35"/>
      <c r="AB403" s="35"/>
      <c r="AC403" s="35"/>
      <c r="AD403" s="35"/>
      <c r="AE403" s="35"/>
      <c r="AF403" s="35"/>
      <c r="AG403" s="35"/>
      <c r="AH403" s="35"/>
      <c r="AI403" s="35"/>
      <c r="AJ403" s="35"/>
      <c r="AK403" s="35"/>
      <c r="AL403" s="35"/>
      <c r="AM403" s="35"/>
      <c r="AN403" s="35"/>
      <c r="AO403" s="35"/>
      <c r="AP403" s="35"/>
    </row>
    <row r="404" spans="1:42" ht="15.75" x14ac:dyDescent="0.25">
      <c r="A404" s="10">
        <v>46283</v>
      </c>
      <c r="B404" s="35"/>
      <c r="C404" s="35"/>
      <c r="D404" s="35"/>
      <c r="E404" s="35"/>
      <c r="F404" s="35"/>
      <c r="G404" s="35"/>
      <c r="H404" s="35"/>
      <c r="I404" s="35"/>
      <c r="J404" s="35"/>
      <c r="K404" s="35"/>
      <c r="L404" s="35"/>
      <c r="M404" s="35"/>
      <c r="N404" s="35"/>
      <c r="O404" s="35"/>
      <c r="P404" s="35"/>
      <c r="Q404" s="35"/>
      <c r="R404" s="35"/>
      <c r="S404" s="35"/>
      <c r="T404" s="35"/>
      <c r="U404" s="35"/>
      <c r="V404" s="35"/>
      <c r="W404" s="35"/>
      <c r="X404" s="35"/>
      <c r="Y404" s="35"/>
      <c r="Z404" s="35"/>
      <c r="AA404" s="35"/>
      <c r="AB404" s="35"/>
      <c r="AC404" s="35"/>
      <c r="AD404" s="35"/>
      <c r="AE404" s="35"/>
      <c r="AF404" s="35"/>
      <c r="AG404" s="35"/>
      <c r="AH404" s="35"/>
      <c r="AI404" s="35"/>
      <c r="AJ404" s="35"/>
      <c r="AK404" s="35"/>
      <c r="AL404" s="35"/>
      <c r="AM404" s="35"/>
      <c r="AN404" s="35"/>
      <c r="AO404" s="35"/>
      <c r="AP404" s="35"/>
    </row>
    <row r="405" spans="1:42" ht="15.75" x14ac:dyDescent="0.25">
      <c r="A405" s="10">
        <v>46284</v>
      </c>
      <c r="B405" s="35"/>
      <c r="C405" s="35"/>
      <c r="D405" s="35"/>
      <c r="E405" s="35"/>
      <c r="F405" s="35"/>
      <c r="G405" s="35"/>
      <c r="H405" s="35"/>
      <c r="I405" s="35"/>
      <c r="J405" s="35"/>
      <c r="K405" s="35"/>
      <c r="L405" s="35"/>
      <c r="M405" s="35"/>
      <c r="N405" s="35"/>
      <c r="O405" s="35"/>
      <c r="P405" s="35"/>
      <c r="Q405" s="35"/>
      <c r="R405" s="35"/>
      <c r="S405" s="35"/>
      <c r="T405" s="35"/>
      <c r="U405" s="35"/>
      <c r="V405" s="35"/>
      <c r="W405" s="35"/>
      <c r="X405" s="35"/>
      <c r="Y405" s="35"/>
      <c r="Z405" s="35"/>
      <c r="AA405" s="35"/>
      <c r="AB405" s="35"/>
      <c r="AC405" s="35"/>
      <c r="AD405" s="35"/>
      <c r="AE405" s="35"/>
      <c r="AF405" s="35"/>
      <c r="AG405" s="35"/>
      <c r="AH405" s="35"/>
      <c r="AI405" s="35"/>
      <c r="AJ405" s="35"/>
      <c r="AK405" s="35"/>
      <c r="AL405" s="35"/>
      <c r="AM405" s="35"/>
      <c r="AN405" s="35"/>
      <c r="AO405" s="35"/>
      <c r="AP405" s="35"/>
    </row>
    <row r="406" spans="1:42" ht="15.75" x14ac:dyDescent="0.25">
      <c r="A406" s="10">
        <v>46285</v>
      </c>
      <c r="B406" s="35"/>
      <c r="C406" s="35"/>
      <c r="D406" s="35"/>
      <c r="E406" s="35"/>
      <c r="F406" s="35"/>
      <c r="G406" s="35"/>
      <c r="H406" s="35"/>
      <c r="I406" s="35"/>
      <c r="J406" s="35"/>
      <c r="K406" s="35"/>
      <c r="L406" s="35"/>
      <c r="M406" s="35"/>
      <c r="N406" s="35"/>
      <c r="O406" s="35"/>
      <c r="P406" s="35"/>
      <c r="Q406" s="35"/>
      <c r="R406" s="35"/>
      <c r="S406" s="35"/>
      <c r="T406" s="35"/>
      <c r="U406" s="35"/>
      <c r="V406" s="35"/>
      <c r="W406" s="35"/>
      <c r="X406" s="35"/>
      <c r="Y406" s="35"/>
      <c r="Z406" s="35"/>
      <c r="AA406" s="35"/>
      <c r="AB406" s="35"/>
      <c r="AC406" s="35"/>
      <c r="AD406" s="35"/>
      <c r="AE406" s="35"/>
      <c r="AF406" s="35"/>
      <c r="AG406" s="35"/>
      <c r="AH406" s="35"/>
      <c r="AI406" s="35"/>
      <c r="AJ406" s="35"/>
      <c r="AK406" s="35"/>
      <c r="AL406" s="35"/>
      <c r="AM406" s="35"/>
      <c r="AN406" s="35"/>
      <c r="AO406" s="35"/>
      <c r="AP406" s="35"/>
    </row>
    <row r="407" spans="1:42" ht="15.75" x14ac:dyDescent="0.25">
      <c r="A407" s="10">
        <v>46286</v>
      </c>
      <c r="B407" s="35"/>
      <c r="C407" s="35"/>
      <c r="D407" s="35"/>
      <c r="E407" s="35"/>
      <c r="F407" s="35"/>
      <c r="G407" s="35"/>
      <c r="H407" s="35"/>
      <c r="I407" s="35"/>
      <c r="J407" s="35"/>
      <c r="K407" s="35"/>
      <c r="L407" s="35"/>
      <c r="M407" s="35"/>
      <c r="N407" s="35"/>
      <c r="O407" s="35"/>
      <c r="P407" s="35"/>
      <c r="Q407" s="35"/>
      <c r="R407" s="35"/>
      <c r="S407" s="35"/>
      <c r="T407" s="35"/>
      <c r="U407" s="35"/>
      <c r="V407" s="35"/>
      <c r="W407" s="35"/>
      <c r="X407" s="35"/>
      <c r="Y407" s="35"/>
      <c r="Z407" s="35"/>
      <c r="AA407" s="35"/>
      <c r="AB407" s="35"/>
      <c r="AC407" s="35"/>
      <c r="AD407" s="35"/>
      <c r="AE407" s="35"/>
      <c r="AF407" s="35"/>
      <c r="AG407" s="35"/>
      <c r="AH407" s="35"/>
      <c r="AI407" s="35"/>
      <c r="AJ407" s="35"/>
      <c r="AK407" s="35"/>
      <c r="AL407" s="35"/>
      <c r="AM407" s="35"/>
      <c r="AN407" s="35"/>
      <c r="AO407" s="35"/>
      <c r="AP407" s="35"/>
    </row>
    <row r="408" spans="1:42" ht="15.75" x14ac:dyDescent="0.25">
      <c r="A408" s="10">
        <v>46287</v>
      </c>
      <c r="B408" s="35"/>
      <c r="C408" s="35"/>
      <c r="D408" s="35"/>
      <c r="E408" s="35"/>
      <c r="F408" s="35"/>
      <c r="G408" s="35"/>
      <c r="H408" s="35"/>
      <c r="I408" s="35"/>
      <c r="J408" s="35"/>
      <c r="K408" s="35"/>
      <c r="L408" s="35"/>
      <c r="M408" s="35"/>
      <c r="N408" s="35"/>
      <c r="O408" s="35"/>
      <c r="P408" s="35"/>
      <c r="Q408" s="35"/>
      <c r="R408" s="35"/>
      <c r="S408" s="35"/>
      <c r="T408" s="35"/>
      <c r="U408" s="35"/>
      <c r="V408" s="35"/>
      <c r="W408" s="35"/>
      <c r="X408" s="35"/>
      <c r="Y408" s="35"/>
      <c r="Z408" s="35"/>
      <c r="AA408" s="35"/>
      <c r="AB408" s="35"/>
      <c r="AC408" s="35"/>
      <c r="AD408" s="35"/>
      <c r="AE408" s="35"/>
      <c r="AF408" s="35"/>
      <c r="AG408" s="35"/>
      <c r="AH408" s="35"/>
      <c r="AI408" s="35"/>
      <c r="AJ408" s="35"/>
      <c r="AK408" s="35"/>
      <c r="AL408" s="35"/>
      <c r="AM408" s="35"/>
      <c r="AN408" s="35"/>
      <c r="AO408" s="35"/>
      <c r="AP408" s="35"/>
    </row>
    <row r="409" spans="1:42" ht="15.75" x14ac:dyDescent="0.25">
      <c r="A409" s="10">
        <v>46288</v>
      </c>
      <c r="B409" s="35"/>
      <c r="C409" s="35"/>
      <c r="D409" s="35"/>
      <c r="E409" s="35"/>
      <c r="F409" s="35"/>
      <c r="G409" s="35"/>
      <c r="H409" s="35"/>
      <c r="I409" s="35"/>
      <c r="J409" s="35"/>
      <c r="K409" s="35"/>
      <c r="L409" s="35"/>
      <c r="M409" s="35"/>
      <c r="N409" s="35"/>
      <c r="O409" s="35"/>
      <c r="P409" s="35"/>
      <c r="Q409" s="35"/>
      <c r="R409" s="35"/>
      <c r="S409" s="35"/>
      <c r="T409" s="35"/>
      <c r="U409" s="35"/>
      <c r="V409" s="35"/>
      <c r="W409" s="35"/>
      <c r="X409" s="35"/>
      <c r="Y409" s="35"/>
      <c r="Z409" s="35"/>
      <c r="AA409" s="35"/>
      <c r="AB409" s="35"/>
      <c r="AC409" s="35"/>
      <c r="AD409" s="35"/>
      <c r="AE409" s="35"/>
      <c r="AF409" s="35"/>
      <c r="AG409" s="35"/>
      <c r="AH409" s="35"/>
      <c r="AI409" s="35"/>
      <c r="AJ409" s="35"/>
      <c r="AK409" s="35"/>
      <c r="AL409" s="35"/>
      <c r="AM409" s="35"/>
      <c r="AN409" s="35"/>
      <c r="AO409" s="35"/>
      <c r="AP409" s="35"/>
    </row>
    <row r="410" spans="1:42" ht="15.75" x14ac:dyDescent="0.25">
      <c r="A410" s="10">
        <v>46289</v>
      </c>
      <c r="B410" s="35"/>
      <c r="C410" s="35"/>
      <c r="D410" s="35"/>
      <c r="E410" s="35"/>
      <c r="F410" s="35"/>
      <c r="G410" s="35"/>
      <c r="H410" s="35"/>
      <c r="I410" s="35"/>
      <c r="J410" s="35"/>
      <c r="K410" s="35"/>
      <c r="L410" s="35"/>
      <c r="M410" s="35"/>
      <c r="N410" s="35"/>
      <c r="O410" s="35"/>
      <c r="P410" s="35"/>
      <c r="Q410" s="35"/>
      <c r="R410" s="35"/>
      <c r="S410" s="35"/>
      <c r="T410" s="35"/>
      <c r="U410" s="35"/>
      <c r="V410" s="35"/>
      <c r="W410" s="35"/>
      <c r="X410" s="35"/>
      <c r="Y410" s="35"/>
      <c r="Z410" s="35"/>
      <c r="AA410" s="35"/>
      <c r="AB410" s="35"/>
      <c r="AC410" s="35"/>
      <c r="AD410" s="35"/>
      <c r="AE410" s="35"/>
      <c r="AF410" s="35"/>
      <c r="AG410" s="35"/>
      <c r="AH410" s="35"/>
      <c r="AI410" s="35"/>
      <c r="AJ410" s="35"/>
      <c r="AK410" s="35"/>
      <c r="AL410" s="35"/>
      <c r="AM410" s="35"/>
      <c r="AN410" s="35"/>
      <c r="AO410" s="35"/>
      <c r="AP410" s="35"/>
    </row>
    <row r="411" spans="1:42" ht="15.75" x14ac:dyDescent="0.25">
      <c r="A411" s="10">
        <v>46290</v>
      </c>
      <c r="B411" s="35"/>
      <c r="C411" s="35"/>
      <c r="D411" s="35"/>
      <c r="E411" s="35"/>
      <c r="F411" s="35"/>
      <c r="G411" s="35"/>
      <c r="H411" s="35"/>
      <c r="I411" s="35"/>
      <c r="J411" s="35"/>
      <c r="K411" s="35"/>
      <c r="L411" s="35"/>
      <c r="M411" s="35"/>
      <c r="N411" s="35"/>
      <c r="O411" s="35"/>
      <c r="P411" s="35"/>
      <c r="Q411" s="35"/>
      <c r="R411" s="35"/>
      <c r="S411" s="35"/>
      <c r="T411" s="35"/>
      <c r="U411" s="35"/>
      <c r="V411" s="35"/>
      <c r="W411" s="35"/>
      <c r="X411" s="35"/>
      <c r="Y411" s="35"/>
      <c r="Z411" s="35"/>
      <c r="AA411" s="35"/>
      <c r="AB411" s="35"/>
      <c r="AC411" s="35"/>
      <c r="AD411" s="35"/>
      <c r="AE411" s="35"/>
      <c r="AF411" s="35"/>
      <c r="AG411" s="35"/>
      <c r="AH411" s="35"/>
      <c r="AI411" s="35"/>
      <c r="AJ411" s="35"/>
      <c r="AK411" s="35"/>
      <c r="AL411" s="35"/>
      <c r="AM411" s="35"/>
      <c r="AN411" s="35"/>
      <c r="AO411" s="35"/>
      <c r="AP411" s="35"/>
    </row>
    <row r="412" spans="1:42" ht="15.75" x14ac:dyDescent="0.25">
      <c r="A412" s="10">
        <v>46291</v>
      </c>
      <c r="B412" s="35"/>
      <c r="C412" s="35"/>
      <c r="D412" s="35"/>
      <c r="E412" s="35"/>
      <c r="F412" s="35"/>
      <c r="G412" s="35"/>
      <c r="H412" s="35"/>
      <c r="I412" s="35"/>
      <c r="J412" s="35"/>
      <c r="K412" s="35"/>
      <c r="L412" s="35"/>
      <c r="M412" s="35"/>
      <c r="N412" s="35"/>
      <c r="O412" s="35"/>
      <c r="P412" s="35"/>
      <c r="Q412" s="35"/>
      <c r="R412" s="35"/>
      <c r="S412" s="35"/>
      <c r="T412" s="35"/>
      <c r="U412" s="35"/>
      <c r="V412" s="35"/>
      <c r="W412" s="35"/>
      <c r="X412" s="35"/>
      <c r="Y412" s="35"/>
      <c r="Z412" s="35"/>
      <c r="AA412" s="35"/>
      <c r="AB412" s="35"/>
      <c r="AC412" s="35"/>
      <c r="AD412" s="35"/>
      <c r="AE412" s="35"/>
      <c r="AF412" s="35"/>
      <c r="AG412" s="35"/>
      <c r="AH412" s="35"/>
      <c r="AI412" s="35"/>
      <c r="AJ412" s="35"/>
      <c r="AK412" s="35"/>
      <c r="AL412" s="35"/>
      <c r="AM412" s="35"/>
      <c r="AN412" s="35"/>
      <c r="AO412" s="35"/>
      <c r="AP412" s="35"/>
    </row>
    <row r="413" spans="1:42" ht="15.75" x14ac:dyDescent="0.25">
      <c r="A413" s="10">
        <v>46292</v>
      </c>
      <c r="B413" s="35"/>
      <c r="C413" s="35"/>
      <c r="D413" s="35"/>
      <c r="E413" s="35"/>
      <c r="F413" s="35"/>
      <c r="G413" s="35"/>
      <c r="H413" s="35"/>
      <c r="I413" s="35"/>
      <c r="J413" s="35"/>
      <c r="K413" s="35"/>
      <c r="L413" s="35"/>
      <c r="M413" s="35"/>
      <c r="N413" s="35"/>
      <c r="O413" s="35"/>
      <c r="P413" s="35"/>
      <c r="Q413" s="35"/>
      <c r="R413" s="35"/>
      <c r="S413" s="35"/>
      <c r="T413" s="35"/>
      <c r="U413" s="35"/>
      <c r="V413" s="35"/>
      <c r="W413" s="35"/>
      <c r="X413" s="35"/>
      <c r="Y413" s="35"/>
      <c r="Z413" s="35"/>
      <c r="AA413" s="35"/>
      <c r="AB413" s="35"/>
      <c r="AC413" s="35"/>
      <c r="AD413" s="35"/>
      <c r="AE413" s="35"/>
      <c r="AF413" s="35"/>
      <c r="AG413" s="35"/>
      <c r="AH413" s="35"/>
      <c r="AI413" s="35"/>
      <c r="AJ413" s="35"/>
      <c r="AK413" s="35"/>
      <c r="AL413" s="35"/>
      <c r="AM413" s="35"/>
      <c r="AN413" s="35"/>
      <c r="AO413" s="35"/>
      <c r="AP413" s="35"/>
    </row>
    <row r="414" spans="1:42" ht="15.75" x14ac:dyDescent="0.25">
      <c r="A414" s="10">
        <v>46293</v>
      </c>
      <c r="B414" s="35"/>
      <c r="C414" s="35"/>
      <c r="D414" s="35"/>
      <c r="E414" s="35"/>
      <c r="F414" s="35"/>
      <c r="G414" s="35"/>
      <c r="H414" s="35"/>
      <c r="I414" s="35"/>
      <c r="J414" s="35"/>
      <c r="K414" s="35"/>
      <c r="L414" s="35"/>
      <c r="M414" s="35"/>
      <c r="N414" s="35"/>
      <c r="O414" s="35"/>
      <c r="P414" s="35"/>
      <c r="Q414" s="35"/>
      <c r="R414" s="35"/>
      <c r="S414" s="35"/>
      <c r="T414" s="35"/>
      <c r="U414" s="35"/>
      <c r="V414" s="35"/>
      <c r="W414" s="35"/>
      <c r="X414" s="35"/>
      <c r="Y414" s="35"/>
      <c r="Z414" s="35"/>
      <c r="AA414" s="35"/>
      <c r="AB414" s="35"/>
      <c r="AC414" s="35"/>
      <c r="AD414" s="35"/>
      <c r="AE414" s="35"/>
      <c r="AF414" s="35"/>
      <c r="AG414" s="35"/>
      <c r="AH414" s="35"/>
      <c r="AI414" s="35"/>
      <c r="AJ414" s="35"/>
      <c r="AK414" s="35"/>
      <c r="AL414" s="35"/>
      <c r="AM414" s="35"/>
      <c r="AN414" s="35"/>
      <c r="AO414" s="35"/>
      <c r="AP414" s="35"/>
    </row>
    <row r="415" spans="1:42" ht="15.75" x14ac:dyDescent="0.25">
      <c r="A415" s="10">
        <v>46294</v>
      </c>
      <c r="B415" s="35"/>
      <c r="C415" s="35"/>
      <c r="D415" s="35"/>
      <c r="E415" s="35"/>
      <c r="F415" s="35"/>
      <c r="G415" s="35"/>
      <c r="H415" s="35"/>
      <c r="I415" s="35"/>
      <c r="J415" s="35"/>
      <c r="K415" s="35"/>
      <c r="L415" s="35"/>
      <c r="M415" s="35"/>
      <c r="N415" s="35"/>
      <c r="O415" s="35"/>
      <c r="P415" s="35"/>
      <c r="Q415" s="35"/>
      <c r="R415" s="35"/>
      <c r="S415" s="35"/>
      <c r="T415" s="35"/>
      <c r="U415" s="35"/>
      <c r="V415" s="35"/>
      <c r="W415" s="35"/>
      <c r="X415" s="35"/>
      <c r="Y415" s="35"/>
      <c r="Z415" s="35"/>
      <c r="AA415" s="35"/>
      <c r="AB415" s="35"/>
      <c r="AC415" s="35"/>
      <c r="AD415" s="35"/>
      <c r="AE415" s="35"/>
      <c r="AF415" s="35"/>
      <c r="AG415" s="35"/>
      <c r="AH415" s="35"/>
      <c r="AI415" s="35"/>
      <c r="AJ415" s="35"/>
      <c r="AK415" s="35"/>
      <c r="AL415" s="35"/>
      <c r="AM415" s="35"/>
      <c r="AN415" s="35"/>
      <c r="AO415" s="35"/>
      <c r="AP415" s="35"/>
    </row>
    <row r="416" spans="1:42" ht="15.75" x14ac:dyDescent="0.25">
      <c r="A416" s="10">
        <v>46295</v>
      </c>
      <c r="B416" s="35"/>
      <c r="C416" s="35"/>
      <c r="D416" s="35"/>
      <c r="E416" s="35"/>
      <c r="F416" s="35"/>
      <c r="G416" s="35"/>
      <c r="H416" s="35"/>
      <c r="I416" s="35"/>
      <c r="J416" s="35"/>
      <c r="K416" s="35"/>
      <c r="L416" s="35"/>
      <c r="M416" s="35"/>
      <c r="N416" s="35"/>
      <c r="O416" s="35"/>
      <c r="P416" s="35"/>
      <c r="Q416" s="35"/>
      <c r="R416" s="35"/>
      <c r="S416" s="35"/>
      <c r="T416" s="35"/>
      <c r="U416" s="35"/>
      <c r="V416" s="35"/>
      <c r="W416" s="35"/>
      <c r="X416" s="35"/>
      <c r="Y416" s="35"/>
      <c r="Z416" s="35"/>
      <c r="AA416" s="35"/>
      <c r="AB416" s="35"/>
      <c r="AC416" s="35"/>
      <c r="AD416" s="35"/>
      <c r="AE416" s="35"/>
      <c r="AF416" s="35"/>
      <c r="AG416" s="35"/>
      <c r="AH416" s="35"/>
      <c r="AI416" s="35"/>
      <c r="AJ416" s="35"/>
      <c r="AK416" s="35"/>
      <c r="AL416" s="35"/>
      <c r="AM416" s="35"/>
      <c r="AN416" s="35"/>
      <c r="AO416" s="35"/>
      <c r="AP416" s="35"/>
    </row>
    <row r="417" spans="1:42" ht="15.75" x14ac:dyDescent="0.25">
      <c r="A417" s="10">
        <v>46296</v>
      </c>
      <c r="B417" s="35"/>
      <c r="C417" s="35"/>
      <c r="D417" s="35"/>
      <c r="E417" s="35"/>
      <c r="F417" s="35"/>
      <c r="G417" s="35"/>
      <c r="H417" s="35"/>
      <c r="I417" s="35"/>
      <c r="J417" s="35"/>
      <c r="K417" s="35"/>
      <c r="L417" s="35"/>
      <c r="M417" s="35"/>
      <c r="N417" s="35"/>
      <c r="O417" s="35"/>
      <c r="P417" s="35"/>
      <c r="Q417" s="35"/>
      <c r="R417" s="35"/>
      <c r="S417" s="35"/>
      <c r="T417" s="35"/>
      <c r="U417" s="35"/>
      <c r="V417" s="35"/>
      <c r="W417" s="35"/>
      <c r="X417" s="35"/>
      <c r="Y417" s="35"/>
      <c r="Z417" s="35"/>
      <c r="AA417" s="35"/>
      <c r="AB417" s="35"/>
      <c r="AC417" s="35"/>
      <c r="AD417" s="35"/>
      <c r="AE417" s="35"/>
      <c r="AF417" s="35"/>
      <c r="AG417" s="35"/>
      <c r="AH417" s="35"/>
      <c r="AI417" s="35"/>
      <c r="AJ417" s="35"/>
      <c r="AK417" s="35"/>
      <c r="AL417" s="35"/>
      <c r="AM417" s="35"/>
      <c r="AN417" s="35"/>
      <c r="AO417" s="35"/>
      <c r="AP417" s="35"/>
    </row>
    <row r="418" spans="1:42" ht="15.75" x14ac:dyDescent="0.25">
      <c r="A418" s="10">
        <v>46297</v>
      </c>
      <c r="B418" s="35"/>
      <c r="C418" s="35"/>
      <c r="D418" s="35"/>
      <c r="E418" s="35"/>
      <c r="F418" s="35"/>
      <c r="G418" s="35"/>
      <c r="H418" s="35"/>
      <c r="I418" s="35"/>
      <c r="J418" s="35"/>
      <c r="K418" s="35"/>
      <c r="L418" s="35"/>
      <c r="M418" s="35"/>
      <c r="N418" s="35"/>
      <c r="O418" s="35"/>
      <c r="P418" s="35"/>
      <c r="Q418" s="35"/>
      <c r="R418" s="35"/>
      <c r="S418" s="35"/>
      <c r="T418" s="35"/>
      <c r="U418" s="35"/>
      <c r="V418" s="35"/>
      <c r="W418" s="35"/>
      <c r="X418" s="35"/>
      <c r="Y418" s="35"/>
      <c r="Z418" s="35"/>
      <c r="AA418" s="35"/>
      <c r="AB418" s="35"/>
      <c r="AC418" s="35"/>
      <c r="AD418" s="35"/>
      <c r="AE418" s="35"/>
      <c r="AF418" s="35"/>
      <c r="AG418" s="35"/>
      <c r="AH418" s="35"/>
      <c r="AI418" s="35"/>
      <c r="AJ418" s="35"/>
      <c r="AK418" s="35"/>
      <c r="AL418" s="35"/>
      <c r="AM418" s="35"/>
      <c r="AN418" s="35"/>
      <c r="AO418" s="35"/>
      <c r="AP418" s="35"/>
    </row>
    <row r="419" spans="1:42" ht="15.75" x14ac:dyDescent="0.25">
      <c r="A419" s="10">
        <v>46298</v>
      </c>
      <c r="B419" s="35"/>
      <c r="C419" s="35"/>
      <c r="D419" s="35"/>
      <c r="E419" s="35"/>
      <c r="F419" s="35"/>
      <c r="G419" s="35"/>
      <c r="H419" s="35"/>
      <c r="I419" s="35"/>
      <c r="J419" s="35"/>
      <c r="K419" s="35"/>
      <c r="L419" s="35"/>
      <c r="M419" s="35"/>
      <c r="N419" s="35"/>
      <c r="O419" s="35"/>
      <c r="P419" s="35"/>
      <c r="Q419" s="35"/>
      <c r="R419" s="35"/>
      <c r="S419" s="35"/>
      <c r="T419" s="35"/>
      <c r="U419" s="35"/>
      <c r="V419" s="35"/>
      <c r="W419" s="35"/>
      <c r="X419" s="35"/>
      <c r="Y419" s="35"/>
      <c r="Z419" s="35"/>
      <c r="AA419" s="35"/>
      <c r="AB419" s="35"/>
      <c r="AC419" s="35"/>
      <c r="AD419" s="35"/>
      <c r="AE419" s="35"/>
      <c r="AF419" s="35"/>
      <c r="AG419" s="35"/>
      <c r="AH419" s="35"/>
      <c r="AI419" s="35"/>
      <c r="AJ419" s="35"/>
      <c r="AK419" s="35"/>
      <c r="AL419" s="35"/>
      <c r="AM419" s="35"/>
      <c r="AN419" s="35"/>
      <c r="AO419" s="35"/>
      <c r="AP419" s="35"/>
    </row>
    <row r="420" spans="1:42" ht="15.75" x14ac:dyDescent="0.25">
      <c r="A420" s="10">
        <v>46299</v>
      </c>
      <c r="B420" s="35"/>
      <c r="C420" s="35"/>
      <c r="D420" s="35"/>
      <c r="E420" s="35"/>
      <c r="F420" s="35"/>
      <c r="G420" s="35"/>
      <c r="H420" s="35"/>
      <c r="I420" s="35"/>
      <c r="J420" s="35"/>
      <c r="K420" s="35"/>
      <c r="L420" s="35"/>
      <c r="M420" s="35"/>
      <c r="N420" s="35"/>
      <c r="O420" s="35"/>
      <c r="P420" s="35"/>
      <c r="Q420" s="35"/>
      <c r="R420" s="35"/>
      <c r="S420" s="35"/>
      <c r="T420" s="35"/>
      <c r="U420" s="35"/>
      <c r="V420" s="35"/>
      <c r="W420" s="35"/>
      <c r="X420" s="35"/>
      <c r="Y420" s="35"/>
      <c r="Z420" s="35"/>
      <c r="AA420" s="35"/>
      <c r="AB420" s="35"/>
      <c r="AC420" s="35"/>
      <c r="AD420" s="35"/>
      <c r="AE420" s="35"/>
      <c r="AF420" s="35"/>
      <c r="AG420" s="35"/>
      <c r="AH420" s="35"/>
      <c r="AI420" s="35"/>
      <c r="AJ420" s="35"/>
      <c r="AK420" s="35"/>
      <c r="AL420" s="35"/>
      <c r="AM420" s="35"/>
      <c r="AN420" s="35"/>
      <c r="AO420" s="35"/>
      <c r="AP420" s="35"/>
    </row>
    <row r="421" spans="1:42" ht="15.75" x14ac:dyDescent="0.25">
      <c r="A421" s="10">
        <v>46300</v>
      </c>
      <c r="B421" s="35"/>
      <c r="C421" s="35"/>
      <c r="D421" s="35"/>
      <c r="E421" s="35"/>
      <c r="F421" s="35"/>
      <c r="G421" s="35"/>
      <c r="H421" s="35"/>
      <c r="I421" s="35"/>
      <c r="J421" s="35"/>
      <c r="K421" s="35"/>
      <c r="L421" s="35"/>
      <c r="M421" s="35"/>
      <c r="N421" s="35"/>
      <c r="O421" s="35"/>
      <c r="P421" s="35"/>
      <c r="Q421" s="35"/>
      <c r="R421" s="35"/>
      <c r="S421" s="35"/>
      <c r="T421" s="35"/>
      <c r="U421" s="35"/>
      <c r="V421" s="35"/>
      <c r="W421" s="35"/>
      <c r="X421" s="35"/>
      <c r="Y421" s="35"/>
      <c r="Z421" s="35"/>
      <c r="AA421" s="35"/>
      <c r="AB421" s="35"/>
      <c r="AC421" s="35"/>
      <c r="AD421" s="35"/>
      <c r="AE421" s="35"/>
      <c r="AF421" s="35"/>
      <c r="AG421" s="35"/>
      <c r="AH421" s="35"/>
      <c r="AI421" s="35"/>
      <c r="AJ421" s="35"/>
      <c r="AK421" s="35"/>
      <c r="AL421" s="35"/>
      <c r="AM421" s="35"/>
      <c r="AN421" s="35"/>
      <c r="AO421" s="35"/>
      <c r="AP421" s="35"/>
    </row>
    <row r="422" spans="1:42" ht="15.75" x14ac:dyDescent="0.25">
      <c r="A422" s="10">
        <v>46301</v>
      </c>
      <c r="B422" s="35"/>
      <c r="C422" s="35"/>
      <c r="D422" s="35"/>
      <c r="E422" s="35"/>
      <c r="F422" s="35"/>
      <c r="G422" s="35"/>
      <c r="H422" s="35"/>
      <c r="I422" s="35"/>
      <c r="J422" s="35"/>
      <c r="K422" s="35"/>
      <c r="L422" s="35"/>
      <c r="M422" s="35"/>
      <c r="N422" s="35"/>
      <c r="O422" s="35"/>
      <c r="P422" s="35"/>
      <c r="Q422" s="35"/>
      <c r="R422" s="35"/>
      <c r="S422" s="35"/>
      <c r="T422" s="35"/>
      <c r="U422" s="35"/>
      <c r="V422" s="35"/>
      <c r="W422" s="35"/>
      <c r="X422" s="35"/>
      <c r="Y422" s="35"/>
      <c r="Z422" s="35"/>
      <c r="AA422" s="35"/>
      <c r="AB422" s="35"/>
      <c r="AC422" s="35"/>
      <c r="AD422" s="35"/>
      <c r="AE422" s="35"/>
      <c r="AF422" s="35"/>
      <c r="AG422" s="35"/>
      <c r="AH422" s="35"/>
      <c r="AI422" s="35"/>
      <c r="AJ422" s="35"/>
      <c r="AK422" s="35"/>
      <c r="AL422" s="35"/>
      <c r="AM422" s="35"/>
      <c r="AN422" s="35"/>
      <c r="AO422" s="35"/>
      <c r="AP422" s="35"/>
    </row>
    <row r="423" spans="1:42" ht="15.75" x14ac:dyDescent="0.25">
      <c r="A423" s="10">
        <v>46302</v>
      </c>
      <c r="B423" s="35"/>
      <c r="C423" s="35"/>
      <c r="D423" s="35"/>
      <c r="E423" s="35"/>
      <c r="F423" s="35"/>
      <c r="G423" s="35"/>
      <c r="H423" s="35"/>
      <c r="I423" s="35"/>
      <c r="J423" s="35"/>
      <c r="K423" s="35"/>
      <c r="L423" s="35"/>
      <c r="M423" s="35"/>
      <c r="N423" s="35"/>
      <c r="O423" s="35"/>
      <c r="P423" s="35"/>
      <c r="Q423" s="35"/>
      <c r="R423" s="35"/>
      <c r="S423" s="35"/>
      <c r="T423" s="35"/>
      <c r="U423" s="35"/>
      <c r="V423" s="35"/>
      <c r="W423" s="35"/>
      <c r="X423" s="35"/>
      <c r="Y423" s="35"/>
      <c r="Z423" s="35"/>
      <c r="AA423" s="35"/>
      <c r="AB423" s="35"/>
      <c r="AC423" s="35"/>
      <c r="AD423" s="35"/>
      <c r="AE423" s="35"/>
      <c r="AF423" s="35"/>
      <c r="AG423" s="35"/>
      <c r="AH423" s="35"/>
      <c r="AI423" s="35"/>
      <c r="AJ423" s="35"/>
      <c r="AK423" s="35"/>
      <c r="AL423" s="35"/>
      <c r="AM423" s="35"/>
      <c r="AN423" s="35"/>
      <c r="AO423" s="35"/>
      <c r="AP423" s="35"/>
    </row>
    <row r="424" spans="1:42" ht="15.75" x14ac:dyDescent="0.25">
      <c r="A424" s="10">
        <v>46303</v>
      </c>
      <c r="B424" s="35"/>
      <c r="C424" s="35"/>
      <c r="D424" s="35"/>
      <c r="E424" s="35"/>
      <c r="F424" s="35"/>
      <c r="G424" s="35"/>
      <c r="H424" s="35"/>
      <c r="I424" s="35"/>
      <c r="J424" s="35"/>
      <c r="K424" s="35"/>
      <c r="L424" s="35"/>
      <c r="M424" s="35"/>
      <c r="N424" s="35"/>
      <c r="O424" s="35"/>
      <c r="P424" s="35"/>
      <c r="Q424" s="35"/>
      <c r="R424" s="35"/>
      <c r="S424" s="35"/>
      <c r="T424" s="35"/>
      <c r="U424" s="35"/>
      <c r="V424" s="35"/>
      <c r="W424" s="35"/>
      <c r="X424" s="35"/>
      <c r="Y424" s="35"/>
      <c r="Z424" s="35"/>
      <c r="AA424" s="35"/>
      <c r="AB424" s="35"/>
      <c r="AC424" s="35"/>
      <c r="AD424" s="35"/>
      <c r="AE424" s="35"/>
      <c r="AF424" s="35"/>
      <c r="AG424" s="35"/>
      <c r="AH424" s="35"/>
      <c r="AI424" s="35"/>
      <c r="AJ424" s="35"/>
      <c r="AK424" s="35"/>
      <c r="AL424" s="35"/>
      <c r="AM424" s="35"/>
      <c r="AN424" s="35"/>
      <c r="AO424" s="35"/>
      <c r="AP424" s="35"/>
    </row>
    <row r="425" spans="1:42" ht="15.75" x14ac:dyDescent="0.25">
      <c r="A425" s="10">
        <v>46304</v>
      </c>
      <c r="B425" s="35"/>
      <c r="C425" s="35"/>
      <c r="D425" s="35"/>
      <c r="E425" s="35"/>
      <c r="F425" s="35"/>
      <c r="G425" s="35"/>
      <c r="H425" s="35"/>
      <c r="I425" s="35"/>
      <c r="J425" s="35"/>
      <c r="K425" s="35"/>
      <c r="L425" s="35"/>
      <c r="M425" s="35"/>
      <c r="N425" s="35"/>
      <c r="O425" s="35"/>
      <c r="P425" s="35"/>
      <c r="Q425" s="35"/>
      <c r="R425" s="35"/>
      <c r="S425" s="35"/>
      <c r="T425" s="35"/>
      <c r="U425" s="35"/>
      <c r="V425" s="35"/>
      <c r="W425" s="35"/>
      <c r="X425" s="35"/>
      <c r="Y425" s="35"/>
      <c r="Z425" s="35"/>
      <c r="AA425" s="35"/>
      <c r="AB425" s="35"/>
      <c r="AC425" s="35"/>
      <c r="AD425" s="35"/>
      <c r="AE425" s="35"/>
      <c r="AF425" s="35"/>
      <c r="AG425" s="35"/>
      <c r="AH425" s="35"/>
      <c r="AI425" s="35"/>
      <c r="AJ425" s="35"/>
      <c r="AK425" s="35"/>
      <c r="AL425" s="35"/>
      <c r="AM425" s="35"/>
      <c r="AN425" s="35"/>
      <c r="AO425" s="35"/>
      <c r="AP425" s="35"/>
    </row>
    <row r="426" spans="1:42" ht="15.75" x14ac:dyDescent="0.25">
      <c r="A426" s="10">
        <v>46305</v>
      </c>
      <c r="B426" s="35"/>
      <c r="C426" s="35"/>
      <c r="D426" s="35"/>
      <c r="E426" s="35"/>
      <c r="F426" s="35"/>
      <c r="G426" s="35"/>
      <c r="H426" s="35"/>
      <c r="I426" s="35"/>
      <c r="J426" s="35"/>
      <c r="K426" s="35"/>
      <c r="L426" s="35"/>
      <c r="M426" s="35"/>
      <c r="N426" s="35"/>
      <c r="O426" s="35"/>
      <c r="P426" s="35"/>
      <c r="Q426" s="35"/>
      <c r="R426" s="35"/>
      <c r="S426" s="35"/>
      <c r="T426" s="35"/>
      <c r="U426" s="35"/>
      <c r="V426" s="35"/>
      <c r="W426" s="35"/>
      <c r="X426" s="35"/>
      <c r="Y426" s="35"/>
      <c r="Z426" s="35"/>
      <c r="AA426" s="35"/>
      <c r="AB426" s="35"/>
      <c r="AC426" s="35"/>
      <c r="AD426" s="35"/>
      <c r="AE426" s="35"/>
      <c r="AF426" s="35"/>
      <c r="AG426" s="35"/>
      <c r="AH426" s="35"/>
      <c r="AI426" s="35"/>
      <c r="AJ426" s="35"/>
      <c r="AK426" s="35"/>
      <c r="AL426" s="35"/>
      <c r="AM426" s="35"/>
      <c r="AN426" s="35"/>
      <c r="AO426" s="35"/>
      <c r="AP426" s="35"/>
    </row>
    <row r="427" spans="1:42" ht="15.75" x14ac:dyDescent="0.25">
      <c r="A427" s="10">
        <v>46306</v>
      </c>
      <c r="B427" s="35"/>
      <c r="C427" s="35"/>
      <c r="D427" s="35"/>
      <c r="E427" s="35"/>
      <c r="F427" s="35"/>
      <c r="G427" s="35"/>
      <c r="H427" s="35"/>
      <c r="I427" s="35"/>
      <c r="J427" s="35"/>
      <c r="K427" s="35"/>
      <c r="L427" s="35"/>
      <c r="M427" s="35"/>
      <c r="N427" s="35"/>
      <c r="O427" s="35"/>
      <c r="P427" s="35"/>
      <c r="Q427" s="35"/>
      <c r="R427" s="35"/>
      <c r="S427" s="35"/>
      <c r="T427" s="35"/>
      <c r="U427" s="35"/>
      <c r="V427" s="35"/>
      <c r="W427" s="35"/>
      <c r="X427" s="35"/>
      <c r="Y427" s="35"/>
      <c r="Z427" s="35"/>
      <c r="AA427" s="35"/>
      <c r="AB427" s="35"/>
      <c r="AC427" s="35"/>
      <c r="AD427" s="35"/>
      <c r="AE427" s="35"/>
      <c r="AF427" s="35"/>
      <c r="AG427" s="35"/>
      <c r="AH427" s="35"/>
      <c r="AI427" s="35"/>
      <c r="AJ427" s="35"/>
      <c r="AK427" s="35"/>
      <c r="AL427" s="35"/>
      <c r="AM427" s="35"/>
      <c r="AN427" s="35"/>
      <c r="AO427" s="35"/>
      <c r="AP427" s="35"/>
    </row>
    <row r="428" spans="1:42" ht="15.75" x14ac:dyDescent="0.25">
      <c r="A428" s="10">
        <v>46307</v>
      </c>
      <c r="B428" s="35"/>
      <c r="C428" s="35"/>
      <c r="D428" s="35"/>
      <c r="E428" s="35"/>
      <c r="F428" s="35"/>
      <c r="G428" s="35"/>
      <c r="H428" s="35"/>
      <c r="I428" s="35"/>
      <c r="J428" s="35"/>
      <c r="K428" s="35"/>
      <c r="L428" s="35"/>
      <c r="M428" s="35"/>
      <c r="N428" s="35"/>
      <c r="O428" s="35"/>
      <c r="P428" s="35"/>
      <c r="Q428" s="35"/>
      <c r="R428" s="35"/>
      <c r="S428" s="35"/>
      <c r="T428" s="35"/>
      <c r="U428" s="35"/>
      <c r="V428" s="35"/>
      <c r="W428" s="35"/>
      <c r="X428" s="35"/>
      <c r="Y428" s="35"/>
      <c r="Z428" s="35"/>
      <c r="AA428" s="35"/>
      <c r="AB428" s="35"/>
      <c r="AC428" s="35"/>
      <c r="AD428" s="35"/>
      <c r="AE428" s="35"/>
      <c r="AF428" s="35"/>
      <c r="AG428" s="35"/>
      <c r="AH428" s="35"/>
      <c r="AI428" s="35"/>
      <c r="AJ428" s="35"/>
      <c r="AK428" s="35"/>
      <c r="AL428" s="35"/>
      <c r="AM428" s="35"/>
      <c r="AN428" s="35"/>
      <c r="AO428" s="35"/>
      <c r="AP428" s="35"/>
    </row>
    <row r="429" spans="1:42" ht="15.75" x14ac:dyDescent="0.25">
      <c r="A429" s="10">
        <v>46308</v>
      </c>
      <c r="B429" s="35"/>
      <c r="C429" s="35"/>
      <c r="D429" s="35"/>
      <c r="E429" s="35"/>
      <c r="F429" s="35"/>
      <c r="G429" s="35"/>
      <c r="H429" s="35"/>
      <c r="I429" s="35"/>
      <c r="J429" s="35"/>
      <c r="K429" s="35"/>
      <c r="L429" s="35"/>
      <c r="M429" s="35"/>
      <c r="N429" s="35"/>
      <c r="O429" s="35"/>
      <c r="P429" s="35"/>
      <c r="Q429" s="35"/>
      <c r="R429" s="35"/>
      <c r="S429" s="35"/>
      <c r="T429" s="35"/>
      <c r="U429" s="35"/>
      <c r="V429" s="35"/>
      <c r="W429" s="35"/>
      <c r="X429" s="35"/>
      <c r="Y429" s="35"/>
      <c r="Z429" s="35"/>
      <c r="AA429" s="35"/>
      <c r="AB429" s="35"/>
      <c r="AC429" s="35"/>
      <c r="AD429" s="35"/>
      <c r="AE429" s="35"/>
      <c r="AF429" s="35"/>
      <c r="AG429" s="35"/>
      <c r="AH429" s="35"/>
      <c r="AI429" s="35"/>
      <c r="AJ429" s="35"/>
      <c r="AK429" s="35"/>
      <c r="AL429" s="35"/>
      <c r="AM429" s="35"/>
      <c r="AN429" s="35"/>
      <c r="AO429" s="35"/>
      <c r="AP429" s="35"/>
    </row>
    <row r="430" spans="1:42" ht="15.75" x14ac:dyDescent="0.25">
      <c r="A430" s="10">
        <v>46309</v>
      </c>
      <c r="B430" s="35"/>
      <c r="C430" s="35"/>
      <c r="D430" s="35"/>
      <c r="E430" s="35"/>
      <c r="F430" s="35"/>
      <c r="G430" s="35"/>
      <c r="H430" s="35"/>
      <c r="I430" s="35"/>
      <c r="J430" s="35"/>
      <c r="K430" s="35"/>
      <c r="L430" s="35"/>
      <c r="M430" s="35"/>
      <c r="N430" s="35"/>
      <c r="O430" s="35"/>
      <c r="P430" s="35"/>
      <c r="Q430" s="35"/>
      <c r="R430" s="35"/>
      <c r="S430" s="35"/>
      <c r="T430" s="35"/>
      <c r="U430" s="35"/>
      <c r="V430" s="35"/>
      <c r="W430" s="35"/>
      <c r="X430" s="35"/>
      <c r="Y430" s="35"/>
      <c r="Z430" s="35"/>
      <c r="AA430" s="35"/>
      <c r="AB430" s="35"/>
      <c r="AC430" s="35"/>
      <c r="AD430" s="35"/>
      <c r="AE430" s="35"/>
      <c r="AF430" s="35"/>
      <c r="AG430" s="35"/>
      <c r="AH430" s="35"/>
      <c r="AI430" s="35"/>
      <c r="AJ430" s="35"/>
      <c r="AK430" s="35"/>
      <c r="AL430" s="35"/>
      <c r="AM430" s="35"/>
      <c r="AN430" s="35"/>
      <c r="AO430" s="35"/>
      <c r="AP430" s="35"/>
    </row>
    <row r="431" spans="1:42" ht="15.75" x14ac:dyDescent="0.25">
      <c r="A431" s="10">
        <v>46310</v>
      </c>
      <c r="B431" s="35"/>
      <c r="C431" s="35"/>
      <c r="D431" s="35"/>
      <c r="E431" s="35"/>
      <c r="F431" s="35"/>
      <c r="G431" s="35"/>
      <c r="H431" s="35"/>
      <c r="I431" s="35"/>
      <c r="J431" s="35"/>
      <c r="K431" s="35"/>
      <c r="L431" s="35"/>
      <c r="M431" s="35"/>
      <c r="N431" s="35"/>
      <c r="O431" s="35"/>
      <c r="P431" s="35"/>
      <c r="Q431" s="35"/>
      <c r="R431" s="35"/>
      <c r="S431" s="35"/>
      <c r="T431" s="35"/>
      <c r="U431" s="35"/>
      <c r="V431" s="35"/>
      <c r="W431" s="35"/>
      <c r="X431" s="35"/>
      <c r="Y431" s="35"/>
      <c r="Z431" s="35"/>
      <c r="AA431" s="35"/>
      <c r="AB431" s="35"/>
      <c r="AC431" s="35"/>
      <c r="AD431" s="35"/>
      <c r="AE431" s="35"/>
      <c r="AF431" s="35"/>
      <c r="AG431" s="35"/>
      <c r="AH431" s="35"/>
      <c r="AI431" s="35"/>
      <c r="AJ431" s="35"/>
      <c r="AK431" s="35"/>
      <c r="AL431" s="35"/>
      <c r="AM431" s="35"/>
      <c r="AN431" s="35"/>
      <c r="AO431" s="35"/>
      <c r="AP431" s="35"/>
    </row>
    <row r="432" spans="1:42" ht="15.75" x14ac:dyDescent="0.25">
      <c r="A432" s="10">
        <v>46311</v>
      </c>
      <c r="B432" s="35"/>
      <c r="C432" s="35"/>
      <c r="D432" s="35"/>
      <c r="E432" s="35"/>
      <c r="F432" s="35"/>
      <c r="G432" s="35"/>
      <c r="H432" s="35"/>
      <c r="I432" s="35"/>
      <c r="J432" s="35"/>
      <c r="K432" s="35"/>
      <c r="L432" s="35"/>
      <c r="M432" s="35"/>
      <c r="N432" s="35"/>
      <c r="O432" s="35"/>
      <c r="P432" s="35"/>
      <c r="Q432" s="35"/>
      <c r="R432" s="35"/>
      <c r="S432" s="35"/>
      <c r="T432" s="35"/>
      <c r="U432" s="35"/>
      <c r="V432" s="35"/>
      <c r="W432" s="35"/>
      <c r="X432" s="35"/>
      <c r="Y432" s="35"/>
      <c r="Z432" s="35"/>
      <c r="AA432" s="35"/>
      <c r="AB432" s="35"/>
      <c r="AC432" s="35"/>
      <c r="AD432" s="35"/>
      <c r="AE432" s="35"/>
      <c r="AF432" s="35"/>
      <c r="AG432" s="35"/>
      <c r="AH432" s="35"/>
      <c r="AI432" s="35"/>
      <c r="AJ432" s="35"/>
      <c r="AK432" s="35"/>
      <c r="AL432" s="35"/>
      <c r="AM432" s="35"/>
      <c r="AN432" s="35"/>
      <c r="AO432" s="35"/>
      <c r="AP432" s="35"/>
    </row>
    <row r="433" spans="1:42" ht="15.75" x14ac:dyDescent="0.25">
      <c r="A433" s="10">
        <v>46312</v>
      </c>
      <c r="B433" s="35"/>
      <c r="C433" s="35"/>
      <c r="D433" s="35"/>
      <c r="E433" s="35"/>
      <c r="F433" s="35"/>
      <c r="G433" s="35"/>
      <c r="H433" s="35"/>
      <c r="I433" s="35"/>
      <c r="J433" s="35"/>
      <c r="K433" s="35"/>
      <c r="L433" s="35"/>
      <c r="M433" s="35"/>
      <c r="N433" s="35"/>
      <c r="O433" s="35"/>
      <c r="P433" s="35"/>
      <c r="Q433" s="35"/>
      <c r="R433" s="35"/>
      <c r="S433" s="35"/>
      <c r="T433" s="35"/>
      <c r="U433" s="35"/>
      <c r="V433" s="35"/>
      <c r="W433" s="35"/>
      <c r="X433" s="35"/>
      <c r="Y433" s="35"/>
      <c r="Z433" s="35"/>
      <c r="AA433" s="35"/>
      <c r="AB433" s="35"/>
      <c r="AC433" s="35"/>
      <c r="AD433" s="35"/>
      <c r="AE433" s="35"/>
      <c r="AF433" s="35"/>
      <c r="AG433" s="35"/>
      <c r="AH433" s="35"/>
      <c r="AI433" s="35"/>
      <c r="AJ433" s="35"/>
      <c r="AK433" s="35"/>
      <c r="AL433" s="35"/>
      <c r="AM433" s="35"/>
      <c r="AN433" s="35"/>
      <c r="AO433" s="35"/>
      <c r="AP433" s="35"/>
    </row>
    <row r="434" spans="1:42" ht="15.75" x14ac:dyDescent="0.25">
      <c r="A434" s="10">
        <v>46313</v>
      </c>
      <c r="B434" s="35"/>
      <c r="C434" s="35"/>
      <c r="D434" s="35"/>
      <c r="E434" s="35"/>
      <c r="F434" s="35"/>
      <c r="G434" s="35"/>
      <c r="H434" s="35"/>
      <c r="I434" s="35"/>
      <c r="J434" s="35"/>
      <c r="K434" s="35"/>
      <c r="L434" s="35"/>
      <c r="M434" s="35"/>
      <c r="N434" s="35"/>
      <c r="O434" s="35"/>
      <c r="P434" s="35"/>
      <c r="Q434" s="35"/>
      <c r="R434" s="35"/>
      <c r="S434" s="35"/>
      <c r="T434" s="35"/>
      <c r="U434" s="35"/>
      <c r="V434" s="35"/>
      <c r="W434" s="35"/>
      <c r="X434" s="35"/>
      <c r="Y434" s="35"/>
      <c r="Z434" s="35"/>
      <c r="AA434" s="35"/>
      <c r="AB434" s="35"/>
      <c r="AC434" s="35"/>
      <c r="AD434" s="35"/>
      <c r="AE434" s="35"/>
      <c r="AF434" s="35"/>
      <c r="AG434" s="35"/>
      <c r="AH434" s="35"/>
      <c r="AI434" s="35"/>
      <c r="AJ434" s="35"/>
      <c r="AK434" s="35"/>
      <c r="AL434" s="35"/>
      <c r="AM434" s="35"/>
      <c r="AN434" s="35"/>
      <c r="AO434" s="35"/>
      <c r="AP434" s="35"/>
    </row>
    <row r="435" spans="1:42" ht="15.75" x14ac:dyDescent="0.25">
      <c r="A435" s="10">
        <v>46314</v>
      </c>
      <c r="B435" s="35"/>
      <c r="C435" s="35"/>
      <c r="D435" s="35"/>
      <c r="E435" s="35"/>
      <c r="F435" s="35"/>
      <c r="G435" s="35"/>
      <c r="H435" s="35"/>
      <c r="I435" s="35"/>
      <c r="J435" s="35"/>
      <c r="K435" s="35"/>
      <c r="L435" s="35"/>
      <c r="M435" s="35"/>
      <c r="N435" s="35"/>
      <c r="O435" s="35"/>
      <c r="P435" s="35"/>
      <c r="Q435" s="35"/>
      <c r="R435" s="35"/>
      <c r="S435" s="35"/>
      <c r="T435" s="35"/>
      <c r="U435" s="35"/>
      <c r="V435" s="35"/>
      <c r="W435" s="35"/>
      <c r="X435" s="35"/>
      <c r="Y435" s="35"/>
      <c r="Z435" s="35"/>
      <c r="AA435" s="35"/>
      <c r="AB435" s="35"/>
      <c r="AC435" s="35"/>
      <c r="AD435" s="35"/>
      <c r="AE435" s="35"/>
      <c r="AF435" s="35"/>
      <c r="AG435" s="35"/>
      <c r="AH435" s="35"/>
      <c r="AI435" s="35"/>
      <c r="AJ435" s="35"/>
      <c r="AK435" s="35"/>
      <c r="AL435" s="35"/>
      <c r="AM435" s="35"/>
      <c r="AN435" s="35"/>
      <c r="AO435" s="35"/>
      <c r="AP435" s="35"/>
    </row>
    <row r="436" spans="1:42" ht="15.75" x14ac:dyDescent="0.25">
      <c r="A436" s="10">
        <v>46315</v>
      </c>
      <c r="B436" s="35"/>
      <c r="C436" s="35"/>
      <c r="D436" s="35"/>
      <c r="E436" s="35"/>
      <c r="F436" s="35"/>
      <c r="G436" s="35"/>
      <c r="H436" s="35"/>
      <c r="I436" s="35"/>
      <c r="J436" s="35"/>
      <c r="K436" s="35"/>
      <c r="L436" s="35"/>
      <c r="M436" s="35"/>
      <c r="N436" s="35"/>
      <c r="O436" s="35"/>
      <c r="P436" s="35"/>
      <c r="Q436" s="35"/>
      <c r="R436" s="35"/>
      <c r="S436" s="35"/>
      <c r="T436" s="35"/>
      <c r="U436" s="35"/>
      <c r="V436" s="35"/>
      <c r="W436" s="35"/>
      <c r="X436" s="35"/>
      <c r="Y436" s="35"/>
      <c r="Z436" s="35"/>
      <c r="AA436" s="35"/>
      <c r="AB436" s="35"/>
      <c r="AC436" s="35"/>
      <c r="AD436" s="35"/>
      <c r="AE436" s="35"/>
      <c r="AF436" s="35"/>
      <c r="AG436" s="35"/>
      <c r="AH436" s="35"/>
      <c r="AI436" s="35"/>
      <c r="AJ436" s="35"/>
      <c r="AK436" s="35"/>
      <c r="AL436" s="35"/>
      <c r="AM436" s="35"/>
      <c r="AN436" s="35"/>
      <c r="AO436" s="35"/>
      <c r="AP436" s="35"/>
    </row>
    <row r="437" spans="1:42" ht="15.75" x14ac:dyDescent="0.25">
      <c r="A437" s="10">
        <v>46316</v>
      </c>
      <c r="B437" s="35"/>
      <c r="C437" s="35"/>
      <c r="D437" s="35"/>
      <c r="E437" s="35"/>
      <c r="F437" s="35"/>
      <c r="G437" s="35"/>
      <c r="H437" s="35"/>
      <c r="I437" s="35"/>
      <c r="J437" s="35"/>
      <c r="K437" s="35"/>
      <c r="L437" s="35"/>
      <c r="M437" s="35"/>
      <c r="N437" s="35"/>
      <c r="O437" s="35"/>
      <c r="P437" s="35"/>
      <c r="Q437" s="35"/>
      <c r="R437" s="35"/>
      <c r="S437" s="35"/>
      <c r="T437" s="35"/>
      <c r="U437" s="35"/>
      <c r="V437" s="35"/>
      <c r="W437" s="35"/>
      <c r="X437" s="35"/>
      <c r="Y437" s="35"/>
      <c r="Z437" s="35"/>
      <c r="AA437" s="35"/>
      <c r="AB437" s="35"/>
      <c r="AC437" s="35"/>
      <c r="AD437" s="35"/>
      <c r="AE437" s="35"/>
      <c r="AF437" s="35"/>
      <c r="AG437" s="35"/>
      <c r="AH437" s="35"/>
      <c r="AI437" s="35"/>
      <c r="AJ437" s="35"/>
      <c r="AK437" s="35"/>
      <c r="AL437" s="35"/>
      <c r="AM437" s="35"/>
      <c r="AN437" s="35"/>
      <c r="AO437" s="35"/>
      <c r="AP437" s="35"/>
    </row>
    <row r="438" spans="1:42" ht="15.75" x14ac:dyDescent="0.25">
      <c r="A438" s="10">
        <v>46317</v>
      </c>
      <c r="B438" s="35"/>
      <c r="C438" s="35"/>
      <c r="D438" s="35"/>
      <c r="E438" s="35"/>
      <c r="F438" s="35"/>
      <c r="G438" s="35"/>
      <c r="H438" s="35"/>
      <c r="I438" s="35"/>
      <c r="J438" s="35"/>
      <c r="K438" s="35"/>
      <c r="L438" s="35"/>
      <c r="M438" s="35"/>
      <c r="N438" s="35"/>
      <c r="O438" s="35"/>
      <c r="P438" s="35"/>
      <c r="Q438" s="35"/>
      <c r="R438" s="35"/>
      <c r="S438" s="35"/>
      <c r="T438" s="35"/>
      <c r="U438" s="35"/>
      <c r="V438" s="35"/>
      <c r="W438" s="35"/>
      <c r="X438" s="35"/>
      <c r="Y438" s="35"/>
      <c r="Z438" s="35"/>
      <c r="AA438" s="35"/>
      <c r="AB438" s="35"/>
      <c r="AC438" s="35"/>
      <c r="AD438" s="35"/>
      <c r="AE438" s="35"/>
      <c r="AF438" s="35"/>
      <c r="AG438" s="35"/>
      <c r="AH438" s="35"/>
      <c r="AI438" s="35"/>
      <c r="AJ438" s="35"/>
      <c r="AK438" s="35"/>
      <c r="AL438" s="35"/>
      <c r="AM438" s="35"/>
      <c r="AN438" s="35"/>
      <c r="AO438" s="35"/>
      <c r="AP438" s="35"/>
    </row>
    <row r="439" spans="1:42" ht="15.75" x14ac:dyDescent="0.25">
      <c r="A439" s="10">
        <v>46318</v>
      </c>
      <c r="B439" s="35"/>
      <c r="C439" s="35"/>
      <c r="D439" s="35"/>
      <c r="E439" s="35"/>
      <c r="F439" s="35"/>
      <c r="G439" s="35"/>
      <c r="H439" s="35"/>
      <c r="I439" s="35"/>
      <c r="J439" s="35"/>
      <c r="K439" s="35"/>
      <c r="L439" s="35"/>
      <c r="M439" s="35"/>
      <c r="N439" s="35"/>
      <c r="O439" s="35"/>
      <c r="P439" s="35"/>
      <c r="Q439" s="35"/>
      <c r="R439" s="35"/>
      <c r="S439" s="35"/>
      <c r="T439" s="35"/>
      <c r="U439" s="35"/>
      <c r="V439" s="35"/>
      <c r="W439" s="35"/>
      <c r="X439" s="35"/>
      <c r="Y439" s="35"/>
      <c r="Z439" s="35"/>
      <c r="AA439" s="35"/>
      <c r="AB439" s="35"/>
      <c r="AC439" s="35"/>
      <c r="AD439" s="35"/>
      <c r="AE439" s="35"/>
      <c r="AF439" s="35"/>
      <c r="AG439" s="35"/>
      <c r="AH439" s="35"/>
      <c r="AI439" s="35"/>
      <c r="AJ439" s="35"/>
      <c r="AK439" s="35"/>
      <c r="AL439" s="35"/>
      <c r="AM439" s="35"/>
      <c r="AN439" s="35"/>
      <c r="AO439" s="35"/>
      <c r="AP439" s="35"/>
    </row>
    <row r="440" spans="1:42" ht="15.75" x14ac:dyDescent="0.25">
      <c r="A440" s="10">
        <v>46319</v>
      </c>
      <c r="B440" s="35"/>
      <c r="C440" s="35"/>
      <c r="D440" s="35"/>
      <c r="E440" s="35"/>
      <c r="F440" s="35"/>
      <c r="G440" s="35"/>
      <c r="H440" s="35"/>
      <c r="I440" s="35"/>
      <c r="J440" s="35"/>
      <c r="K440" s="35"/>
      <c r="L440" s="35"/>
      <c r="M440" s="35"/>
      <c r="N440" s="35"/>
      <c r="O440" s="35"/>
      <c r="P440" s="35"/>
      <c r="Q440" s="35"/>
      <c r="R440" s="35"/>
      <c r="S440" s="35"/>
      <c r="T440" s="35"/>
      <c r="U440" s="35"/>
      <c r="V440" s="35"/>
      <c r="W440" s="35"/>
      <c r="X440" s="35"/>
      <c r="Y440" s="35"/>
      <c r="Z440" s="35"/>
      <c r="AA440" s="35"/>
      <c r="AB440" s="35"/>
      <c r="AC440" s="35"/>
      <c r="AD440" s="35"/>
      <c r="AE440" s="35"/>
      <c r="AF440" s="35"/>
      <c r="AG440" s="35"/>
      <c r="AH440" s="35"/>
      <c r="AI440" s="35"/>
      <c r="AJ440" s="35"/>
      <c r="AK440" s="35"/>
      <c r="AL440" s="35"/>
      <c r="AM440" s="35"/>
      <c r="AN440" s="35"/>
      <c r="AO440" s="35"/>
      <c r="AP440" s="35"/>
    </row>
    <row r="441" spans="1:42" ht="15.75" x14ac:dyDescent="0.25">
      <c r="A441" s="10">
        <v>46320</v>
      </c>
      <c r="B441" s="35"/>
      <c r="C441" s="35"/>
      <c r="D441" s="35"/>
      <c r="E441" s="35"/>
      <c r="F441" s="35"/>
      <c r="G441" s="35"/>
      <c r="H441" s="35"/>
      <c r="I441" s="35"/>
      <c r="J441" s="35"/>
      <c r="K441" s="35"/>
      <c r="L441" s="35"/>
      <c r="M441" s="35"/>
      <c r="N441" s="35"/>
      <c r="O441" s="35"/>
      <c r="P441" s="35"/>
      <c r="Q441" s="35"/>
      <c r="R441" s="35"/>
      <c r="S441" s="35"/>
      <c r="T441" s="35"/>
      <c r="U441" s="35"/>
      <c r="V441" s="35"/>
      <c r="W441" s="35"/>
      <c r="X441" s="35"/>
      <c r="Y441" s="35"/>
      <c r="Z441" s="35"/>
      <c r="AA441" s="35"/>
      <c r="AB441" s="35"/>
      <c r="AC441" s="35"/>
      <c r="AD441" s="35"/>
      <c r="AE441" s="35"/>
      <c r="AF441" s="35"/>
      <c r="AG441" s="35"/>
      <c r="AH441" s="35"/>
      <c r="AI441" s="35"/>
      <c r="AJ441" s="35"/>
      <c r="AK441" s="35"/>
      <c r="AL441" s="35"/>
      <c r="AM441" s="35"/>
      <c r="AN441" s="35"/>
      <c r="AO441" s="35"/>
      <c r="AP441" s="35"/>
    </row>
    <row r="442" spans="1:42" ht="15.75" x14ac:dyDescent="0.25">
      <c r="A442" s="10">
        <v>46321</v>
      </c>
      <c r="B442" s="35"/>
      <c r="C442" s="35"/>
      <c r="D442" s="35"/>
      <c r="E442" s="35"/>
      <c r="F442" s="35"/>
      <c r="G442" s="35"/>
      <c r="H442" s="35"/>
      <c r="I442" s="35"/>
      <c r="J442" s="35"/>
      <c r="K442" s="35"/>
      <c r="L442" s="35"/>
      <c r="M442" s="35"/>
      <c r="N442" s="35"/>
      <c r="O442" s="35"/>
      <c r="P442" s="35"/>
      <c r="Q442" s="35"/>
      <c r="R442" s="35"/>
      <c r="S442" s="35"/>
      <c r="T442" s="35"/>
      <c r="U442" s="35"/>
      <c r="V442" s="35"/>
      <c r="W442" s="35"/>
      <c r="X442" s="35"/>
      <c r="Y442" s="35"/>
      <c r="Z442" s="35"/>
      <c r="AA442" s="35"/>
      <c r="AB442" s="35"/>
      <c r="AC442" s="35"/>
      <c r="AD442" s="35"/>
      <c r="AE442" s="35"/>
      <c r="AF442" s="35"/>
      <c r="AG442" s="35"/>
      <c r="AH442" s="35"/>
      <c r="AI442" s="35"/>
      <c r="AJ442" s="35"/>
      <c r="AK442" s="35"/>
      <c r="AL442" s="35"/>
      <c r="AM442" s="35"/>
      <c r="AN442" s="35"/>
      <c r="AO442" s="35"/>
      <c r="AP442" s="35"/>
    </row>
    <row r="443" spans="1:42" ht="15.75" x14ac:dyDescent="0.25">
      <c r="A443" s="10">
        <v>46322</v>
      </c>
      <c r="B443" s="35"/>
      <c r="C443" s="35"/>
      <c r="D443" s="35"/>
      <c r="E443" s="35"/>
      <c r="F443" s="35"/>
      <c r="G443" s="35"/>
      <c r="H443" s="35"/>
      <c r="I443" s="35"/>
      <c r="J443" s="35"/>
      <c r="K443" s="35"/>
      <c r="L443" s="35"/>
      <c r="M443" s="35"/>
      <c r="N443" s="35"/>
      <c r="O443" s="35"/>
      <c r="P443" s="35"/>
      <c r="Q443" s="35"/>
      <c r="R443" s="35"/>
      <c r="S443" s="35"/>
      <c r="T443" s="35"/>
      <c r="U443" s="35"/>
      <c r="V443" s="35"/>
      <c r="W443" s="35"/>
      <c r="X443" s="35"/>
      <c r="Y443" s="35"/>
      <c r="Z443" s="35"/>
      <c r="AA443" s="35"/>
      <c r="AB443" s="35"/>
      <c r="AC443" s="35"/>
      <c r="AD443" s="35"/>
      <c r="AE443" s="35"/>
      <c r="AF443" s="35"/>
      <c r="AG443" s="35"/>
      <c r="AH443" s="35"/>
      <c r="AI443" s="35"/>
      <c r="AJ443" s="35"/>
      <c r="AK443" s="35"/>
      <c r="AL443" s="35"/>
      <c r="AM443" s="35"/>
      <c r="AN443" s="35"/>
      <c r="AO443" s="35"/>
      <c r="AP443" s="35"/>
    </row>
    <row r="444" spans="1:42" ht="15.75" x14ac:dyDescent="0.25">
      <c r="A444" s="10">
        <v>46323</v>
      </c>
      <c r="B444" s="35"/>
      <c r="C444" s="35"/>
      <c r="D444" s="35"/>
      <c r="E444" s="35"/>
      <c r="F444" s="35"/>
      <c r="G444" s="35"/>
      <c r="H444" s="35"/>
      <c r="I444" s="35"/>
      <c r="J444" s="35"/>
      <c r="K444" s="35"/>
      <c r="L444" s="35"/>
      <c r="M444" s="35"/>
      <c r="N444" s="35"/>
      <c r="O444" s="35"/>
      <c r="P444" s="35"/>
      <c r="Q444" s="35"/>
      <c r="R444" s="35"/>
      <c r="S444" s="35"/>
      <c r="T444" s="35"/>
      <c r="U444" s="35"/>
      <c r="V444" s="35"/>
      <c r="W444" s="35"/>
      <c r="X444" s="35"/>
      <c r="Y444" s="35"/>
      <c r="Z444" s="35"/>
      <c r="AA444" s="35"/>
      <c r="AB444" s="35"/>
      <c r="AC444" s="35"/>
      <c r="AD444" s="35"/>
      <c r="AE444" s="35"/>
      <c r="AF444" s="35"/>
      <c r="AG444" s="35"/>
      <c r="AH444" s="35"/>
      <c r="AI444" s="35"/>
      <c r="AJ444" s="35"/>
      <c r="AK444" s="35"/>
      <c r="AL444" s="35"/>
      <c r="AM444" s="35"/>
      <c r="AN444" s="35"/>
      <c r="AO444" s="35"/>
      <c r="AP444" s="35"/>
    </row>
    <row r="445" spans="1:42" ht="15.75" x14ac:dyDescent="0.25">
      <c r="A445" s="10">
        <v>46324</v>
      </c>
      <c r="B445" s="35"/>
      <c r="C445" s="35"/>
      <c r="D445" s="35"/>
      <c r="E445" s="35"/>
      <c r="F445" s="35"/>
      <c r="G445" s="35"/>
      <c r="H445" s="35"/>
      <c r="I445" s="35"/>
      <c r="J445" s="35"/>
      <c r="K445" s="35"/>
      <c r="L445" s="35"/>
      <c r="M445" s="35"/>
      <c r="N445" s="35"/>
      <c r="O445" s="35"/>
      <c r="P445" s="35"/>
      <c r="Q445" s="35"/>
      <c r="R445" s="35"/>
      <c r="S445" s="35"/>
      <c r="T445" s="35"/>
      <c r="U445" s="35"/>
      <c r="V445" s="35"/>
      <c r="W445" s="35"/>
      <c r="X445" s="35"/>
      <c r="Y445" s="35"/>
      <c r="Z445" s="35"/>
      <c r="AA445" s="35"/>
      <c r="AB445" s="35"/>
      <c r="AC445" s="35"/>
      <c r="AD445" s="35"/>
      <c r="AE445" s="35"/>
      <c r="AF445" s="35"/>
      <c r="AG445" s="35"/>
      <c r="AH445" s="35"/>
      <c r="AI445" s="35"/>
      <c r="AJ445" s="35"/>
      <c r="AK445" s="35"/>
      <c r="AL445" s="35"/>
      <c r="AM445" s="35"/>
      <c r="AN445" s="35"/>
      <c r="AO445" s="35"/>
      <c r="AP445" s="35"/>
    </row>
    <row r="446" spans="1:42" ht="15.75" x14ac:dyDescent="0.25">
      <c r="A446" s="10">
        <v>46325</v>
      </c>
      <c r="B446" s="35"/>
      <c r="C446" s="35"/>
      <c r="D446" s="35"/>
      <c r="E446" s="35"/>
      <c r="F446" s="35"/>
      <c r="G446" s="35"/>
      <c r="H446" s="35"/>
      <c r="I446" s="35"/>
      <c r="J446" s="35"/>
      <c r="K446" s="35"/>
      <c r="L446" s="35"/>
      <c r="M446" s="35"/>
      <c r="N446" s="35"/>
      <c r="O446" s="35"/>
      <c r="P446" s="35"/>
      <c r="Q446" s="35"/>
      <c r="R446" s="35"/>
      <c r="S446" s="35"/>
      <c r="T446" s="35"/>
      <c r="U446" s="35"/>
      <c r="V446" s="35"/>
      <c r="W446" s="35"/>
      <c r="X446" s="35"/>
      <c r="Y446" s="35"/>
      <c r="Z446" s="35"/>
      <c r="AA446" s="35"/>
      <c r="AB446" s="35"/>
      <c r="AC446" s="35"/>
      <c r="AD446" s="35"/>
      <c r="AE446" s="35"/>
      <c r="AF446" s="35"/>
      <c r="AG446" s="35"/>
      <c r="AH446" s="35"/>
      <c r="AI446" s="35"/>
      <c r="AJ446" s="35"/>
      <c r="AK446" s="35"/>
      <c r="AL446" s="35"/>
      <c r="AM446" s="35"/>
      <c r="AN446" s="35"/>
      <c r="AO446" s="35"/>
      <c r="AP446" s="35"/>
    </row>
    <row r="447" spans="1:42" ht="15.75" x14ac:dyDescent="0.25">
      <c r="A447" s="10">
        <v>46326</v>
      </c>
      <c r="B447" s="35"/>
      <c r="C447" s="35"/>
      <c r="D447" s="35"/>
      <c r="E447" s="35"/>
      <c r="F447" s="35"/>
      <c r="G447" s="35"/>
      <c r="H447" s="35"/>
      <c r="I447" s="35"/>
      <c r="J447" s="35"/>
      <c r="K447" s="35"/>
      <c r="L447" s="35"/>
      <c r="M447" s="35"/>
      <c r="N447" s="35"/>
      <c r="O447" s="35"/>
      <c r="P447" s="35"/>
      <c r="Q447" s="35"/>
      <c r="R447" s="35"/>
      <c r="S447" s="35"/>
      <c r="T447" s="35"/>
      <c r="U447" s="35"/>
      <c r="V447" s="35"/>
      <c r="W447" s="35"/>
      <c r="X447" s="35"/>
      <c r="Y447" s="35"/>
      <c r="Z447" s="35"/>
      <c r="AA447" s="35"/>
      <c r="AB447" s="35"/>
      <c r="AC447" s="35"/>
      <c r="AD447" s="35"/>
      <c r="AE447" s="35"/>
      <c r="AF447" s="35"/>
      <c r="AG447" s="35"/>
      <c r="AH447" s="35"/>
      <c r="AI447" s="35"/>
      <c r="AJ447" s="35"/>
      <c r="AK447" s="35"/>
      <c r="AL447" s="35"/>
      <c r="AM447" s="35"/>
      <c r="AN447" s="35"/>
      <c r="AO447" s="35"/>
      <c r="AP447" s="35"/>
    </row>
    <row r="448" spans="1:42" x14ac:dyDescent="0.2">
      <c r="A448" s="8" t="s">
        <v>10</v>
      </c>
      <c r="B448" s="16">
        <f t="shared" ref="B448:AP448" si="0">SUM(B22:B447)</f>
        <v>0</v>
      </c>
      <c r="C448" s="16">
        <f t="shared" si="0"/>
        <v>0</v>
      </c>
      <c r="D448" s="16">
        <f t="shared" si="0"/>
        <v>0</v>
      </c>
      <c r="E448" s="16">
        <f t="shared" si="0"/>
        <v>0</v>
      </c>
      <c r="F448" s="16">
        <f t="shared" si="0"/>
        <v>0</v>
      </c>
      <c r="G448" s="16">
        <f t="shared" si="0"/>
        <v>0</v>
      </c>
      <c r="H448" s="16">
        <f t="shared" si="0"/>
        <v>0</v>
      </c>
      <c r="I448" s="16">
        <f t="shared" si="0"/>
        <v>0</v>
      </c>
      <c r="J448" s="16">
        <f t="shared" si="0"/>
        <v>0</v>
      </c>
      <c r="K448" s="16">
        <f t="shared" si="0"/>
        <v>0</v>
      </c>
      <c r="L448" s="16">
        <f t="shared" si="0"/>
        <v>0</v>
      </c>
      <c r="M448" s="16">
        <f t="shared" si="0"/>
        <v>0</v>
      </c>
      <c r="N448" s="16">
        <f t="shared" si="0"/>
        <v>0</v>
      </c>
      <c r="O448" s="16">
        <f t="shared" si="0"/>
        <v>0</v>
      </c>
      <c r="P448" s="16">
        <f t="shared" si="0"/>
        <v>0</v>
      </c>
      <c r="Q448" s="16">
        <f t="shared" si="0"/>
        <v>0</v>
      </c>
      <c r="R448" s="16">
        <f t="shared" si="0"/>
        <v>0</v>
      </c>
      <c r="S448" s="16">
        <f t="shared" si="0"/>
        <v>0</v>
      </c>
      <c r="T448" s="16">
        <f t="shared" si="0"/>
        <v>0</v>
      </c>
      <c r="U448" s="16">
        <f t="shared" si="0"/>
        <v>0</v>
      </c>
      <c r="V448" s="16">
        <f t="shared" si="0"/>
        <v>0</v>
      </c>
      <c r="W448" s="16">
        <f t="shared" si="0"/>
        <v>0</v>
      </c>
      <c r="X448" s="16">
        <f t="shared" si="0"/>
        <v>0</v>
      </c>
      <c r="Y448" s="16">
        <f t="shared" si="0"/>
        <v>0</v>
      </c>
      <c r="Z448" s="16">
        <f t="shared" si="0"/>
        <v>0</v>
      </c>
      <c r="AA448" s="16">
        <f t="shared" si="0"/>
        <v>0</v>
      </c>
      <c r="AB448" s="16">
        <f t="shared" si="0"/>
        <v>0</v>
      </c>
      <c r="AC448" s="16">
        <f t="shared" si="0"/>
        <v>0</v>
      </c>
      <c r="AD448" s="16">
        <f t="shared" si="0"/>
        <v>0</v>
      </c>
      <c r="AE448" s="16">
        <f t="shared" si="0"/>
        <v>0</v>
      </c>
      <c r="AF448" s="16">
        <f t="shared" si="0"/>
        <v>0</v>
      </c>
      <c r="AG448" s="16">
        <f t="shared" si="0"/>
        <v>0</v>
      </c>
      <c r="AH448" s="16">
        <f t="shared" si="0"/>
        <v>0</v>
      </c>
      <c r="AI448" s="16">
        <f t="shared" si="0"/>
        <v>0</v>
      </c>
      <c r="AJ448" s="16">
        <f t="shared" si="0"/>
        <v>0</v>
      </c>
      <c r="AK448" s="16">
        <f t="shared" si="0"/>
        <v>0</v>
      </c>
      <c r="AL448" s="16">
        <f t="shared" si="0"/>
        <v>0</v>
      </c>
      <c r="AM448" s="16">
        <f t="shared" si="0"/>
        <v>0</v>
      </c>
      <c r="AN448" s="16">
        <f t="shared" si="0"/>
        <v>0</v>
      </c>
      <c r="AO448" s="16">
        <f t="shared" si="0"/>
        <v>0</v>
      </c>
      <c r="AP448" s="16">
        <f t="shared" si="0"/>
        <v>0</v>
      </c>
    </row>
    <row r="449" spans="1:1" x14ac:dyDescent="0.2">
      <c r="A449" s="3"/>
    </row>
    <row r="450" spans="1:1" x14ac:dyDescent="0.2">
      <c r="A450" s="3"/>
    </row>
    <row r="451" spans="1:1" x14ac:dyDescent="0.2">
      <c r="A451" s="3"/>
    </row>
    <row r="452" spans="1:1" x14ac:dyDescent="0.2">
      <c r="A452" s="3"/>
    </row>
    <row r="453" spans="1:1" x14ac:dyDescent="0.2">
      <c r="A453" s="3"/>
    </row>
    <row r="454" spans="1:1" x14ac:dyDescent="0.2">
      <c r="A454" s="3"/>
    </row>
    <row r="455" spans="1:1" x14ac:dyDescent="0.2">
      <c r="A455" s="3"/>
    </row>
    <row r="456" spans="1:1" x14ac:dyDescent="0.2">
      <c r="A456" s="3"/>
    </row>
    <row r="457" spans="1:1" x14ac:dyDescent="0.2">
      <c r="A457" s="3"/>
    </row>
    <row r="458" spans="1:1" x14ac:dyDescent="0.2">
      <c r="A458" s="3"/>
    </row>
    <row r="459" spans="1:1" x14ac:dyDescent="0.2">
      <c r="A459" s="3"/>
    </row>
    <row r="460" spans="1:1" x14ac:dyDescent="0.2">
      <c r="A460" s="3"/>
    </row>
    <row r="461" spans="1:1" x14ac:dyDescent="0.2">
      <c r="A461" s="3"/>
    </row>
    <row r="462" spans="1:1" x14ac:dyDescent="0.2">
      <c r="A462" s="3"/>
    </row>
    <row r="463" spans="1:1" x14ac:dyDescent="0.2">
      <c r="A463" s="3"/>
    </row>
    <row r="464" spans="1:1" x14ac:dyDescent="0.2">
      <c r="A464" s="3"/>
    </row>
    <row r="465" spans="1:1" x14ac:dyDescent="0.2">
      <c r="A465" s="3"/>
    </row>
    <row r="466" spans="1:1" x14ac:dyDescent="0.2">
      <c r="A466" s="3"/>
    </row>
    <row r="467" spans="1:1" x14ac:dyDescent="0.2">
      <c r="A467" s="3"/>
    </row>
    <row r="468" spans="1:1" x14ac:dyDescent="0.2">
      <c r="A468" s="3"/>
    </row>
    <row r="469" spans="1:1" x14ac:dyDescent="0.2">
      <c r="A469" s="3"/>
    </row>
    <row r="470" spans="1:1" x14ac:dyDescent="0.2">
      <c r="A470" s="3"/>
    </row>
    <row r="471" spans="1:1" x14ac:dyDescent="0.2">
      <c r="A471" s="3"/>
    </row>
    <row r="472" spans="1:1" x14ac:dyDescent="0.2">
      <c r="A472" s="3"/>
    </row>
    <row r="473" spans="1:1" x14ac:dyDescent="0.2">
      <c r="A473" s="3"/>
    </row>
    <row r="474" spans="1:1" x14ac:dyDescent="0.2">
      <c r="A474" s="3"/>
    </row>
    <row r="475" spans="1:1" x14ac:dyDescent="0.2">
      <c r="A475" s="3"/>
    </row>
    <row r="476" spans="1:1" x14ac:dyDescent="0.2">
      <c r="A476" s="3"/>
    </row>
    <row r="477" spans="1:1" x14ac:dyDescent="0.2">
      <c r="A477" s="3"/>
    </row>
    <row r="478" spans="1:1" x14ac:dyDescent="0.2">
      <c r="A478" s="3"/>
    </row>
    <row r="479" spans="1:1" x14ac:dyDescent="0.2">
      <c r="A479" s="3"/>
    </row>
    <row r="480" spans="1:1" x14ac:dyDescent="0.2">
      <c r="A480" s="3"/>
    </row>
    <row r="481" spans="1:1" x14ac:dyDescent="0.2">
      <c r="A481" s="3"/>
    </row>
    <row r="482" spans="1:1" x14ac:dyDescent="0.2">
      <c r="A482" s="3"/>
    </row>
    <row r="483" spans="1:1" x14ac:dyDescent="0.2">
      <c r="A483" s="3"/>
    </row>
    <row r="484" spans="1:1" x14ac:dyDescent="0.2">
      <c r="A484" s="3"/>
    </row>
    <row r="485" spans="1:1" x14ac:dyDescent="0.2">
      <c r="A485" s="3"/>
    </row>
    <row r="486" spans="1:1" x14ac:dyDescent="0.2">
      <c r="A486" s="3"/>
    </row>
    <row r="487" spans="1:1" x14ac:dyDescent="0.2">
      <c r="A487" s="3"/>
    </row>
    <row r="488" spans="1:1" x14ac:dyDescent="0.2">
      <c r="A488" s="3"/>
    </row>
    <row r="489" spans="1:1" x14ac:dyDescent="0.2">
      <c r="A489" s="3"/>
    </row>
    <row r="490" spans="1:1" x14ac:dyDescent="0.2">
      <c r="A490" s="3"/>
    </row>
    <row r="491" spans="1:1" x14ac:dyDescent="0.2">
      <c r="A491" s="3"/>
    </row>
    <row r="492" spans="1:1" x14ac:dyDescent="0.2">
      <c r="A492" s="3"/>
    </row>
    <row r="493" spans="1:1" x14ac:dyDescent="0.2">
      <c r="A493" s="3"/>
    </row>
    <row r="494" spans="1:1" x14ac:dyDescent="0.2">
      <c r="A494" s="3"/>
    </row>
    <row r="495" spans="1:1" x14ac:dyDescent="0.2">
      <c r="A495" s="3"/>
    </row>
    <row r="496" spans="1:1" x14ac:dyDescent="0.2">
      <c r="A496" s="3"/>
    </row>
    <row r="497" spans="1:1" x14ac:dyDescent="0.2">
      <c r="A497" s="3"/>
    </row>
    <row r="498" spans="1:1" x14ac:dyDescent="0.2">
      <c r="A498" s="3"/>
    </row>
    <row r="499" spans="1:1" x14ac:dyDescent="0.2">
      <c r="A499" s="3"/>
    </row>
    <row r="500" spans="1:1" x14ac:dyDescent="0.2">
      <c r="A500" s="3"/>
    </row>
    <row r="501" spans="1:1" x14ac:dyDescent="0.2">
      <c r="A501" s="3"/>
    </row>
    <row r="502" spans="1:1" x14ac:dyDescent="0.2">
      <c r="A502" s="3"/>
    </row>
    <row r="503" spans="1:1" x14ac:dyDescent="0.2">
      <c r="A503" s="3"/>
    </row>
    <row r="504" spans="1:1" x14ac:dyDescent="0.2">
      <c r="A504" s="3"/>
    </row>
    <row r="505" spans="1:1" x14ac:dyDescent="0.2">
      <c r="A505" s="3"/>
    </row>
    <row r="506" spans="1:1" x14ac:dyDescent="0.2">
      <c r="A506" s="3"/>
    </row>
    <row r="507" spans="1:1" x14ac:dyDescent="0.2">
      <c r="A507" s="3"/>
    </row>
    <row r="508" spans="1:1" x14ac:dyDescent="0.2">
      <c r="A508" s="3"/>
    </row>
    <row r="509" spans="1:1" x14ac:dyDescent="0.2">
      <c r="A509" s="3"/>
    </row>
    <row r="510" spans="1:1" x14ac:dyDescent="0.2">
      <c r="A510" s="3"/>
    </row>
    <row r="511" spans="1:1" x14ac:dyDescent="0.2">
      <c r="A511" s="3"/>
    </row>
    <row r="512" spans="1:1" x14ac:dyDescent="0.2">
      <c r="A512" s="3"/>
    </row>
    <row r="513" spans="1:1" x14ac:dyDescent="0.2">
      <c r="A513" s="3"/>
    </row>
    <row r="514" spans="1:1" x14ac:dyDescent="0.2">
      <c r="A514" s="3"/>
    </row>
    <row r="515" spans="1:1" x14ac:dyDescent="0.2">
      <c r="A515" s="3"/>
    </row>
    <row r="516" spans="1:1" x14ac:dyDescent="0.2">
      <c r="A516" s="3"/>
    </row>
    <row r="517" spans="1:1" x14ac:dyDescent="0.2">
      <c r="A517" s="3"/>
    </row>
    <row r="518" spans="1:1" x14ac:dyDescent="0.2">
      <c r="A518" s="3"/>
    </row>
    <row r="519" spans="1:1" x14ac:dyDescent="0.2">
      <c r="A519" s="3"/>
    </row>
    <row r="520" spans="1:1" x14ac:dyDescent="0.2">
      <c r="A520" s="3"/>
    </row>
    <row r="521" spans="1:1" x14ac:dyDescent="0.2">
      <c r="A521" s="3"/>
    </row>
    <row r="522" spans="1:1" x14ac:dyDescent="0.2">
      <c r="A522" s="3"/>
    </row>
    <row r="523" spans="1:1" x14ac:dyDescent="0.2">
      <c r="A523" s="3"/>
    </row>
    <row r="524" spans="1:1" x14ac:dyDescent="0.2">
      <c r="A524" s="3"/>
    </row>
    <row r="525" spans="1:1" x14ac:dyDescent="0.2">
      <c r="A525" s="3"/>
    </row>
    <row r="526" spans="1:1" x14ac:dyDescent="0.2">
      <c r="A526" s="3"/>
    </row>
    <row r="527" spans="1:1" x14ac:dyDescent="0.2">
      <c r="A527" s="3"/>
    </row>
    <row r="528" spans="1:1" x14ac:dyDescent="0.2">
      <c r="A528" s="3"/>
    </row>
    <row r="529" spans="1:1" x14ac:dyDescent="0.2">
      <c r="A529" s="3"/>
    </row>
    <row r="530" spans="1:1" x14ac:dyDescent="0.2">
      <c r="A530" s="3"/>
    </row>
    <row r="531" spans="1:1" x14ac:dyDescent="0.2">
      <c r="A531" s="3"/>
    </row>
    <row r="532" spans="1:1" x14ac:dyDescent="0.2">
      <c r="A532" s="3"/>
    </row>
    <row r="533" spans="1:1" x14ac:dyDescent="0.2">
      <c r="A533" s="3"/>
    </row>
    <row r="534" spans="1:1" x14ac:dyDescent="0.2">
      <c r="A534" s="3"/>
    </row>
    <row r="535" spans="1:1" x14ac:dyDescent="0.2">
      <c r="A535" s="3"/>
    </row>
    <row r="536" spans="1:1" x14ac:dyDescent="0.2">
      <c r="A536" s="3"/>
    </row>
    <row r="537" spans="1:1" x14ac:dyDescent="0.2">
      <c r="A537" s="3"/>
    </row>
    <row r="538" spans="1:1" x14ac:dyDescent="0.2">
      <c r="A538" s="3"/>
    </row>
    <row r="539" spans="1:1" x14ac:dyDescent="0.2">
      <c r="A539" s="3"/>
    </row>
    <row r="540" spans="1:1" x14ac:dyDescent="0.2">
      <c r="A540" s="3"/>
    </row>
    <row r="541" spans="1:1" x14ac:dyDescent="0.2">
      <c r="A541" s="3"/>
    </row>
    <row r="542" spans="1:1" x14ac:dyDescent="0.2">
      <c r="A542" s="3"/>
    </row>
    <row r="543" spans="1:1" x14ac:dyDescent="0.2">
      <c r="A543" s="3"/>
    </row>
    <row r="544" spans="1:1" x14ac:dyDescent="0.2">
      <c r="A544" s="3"/>
    </row>
    <row r="545" spans="1:1" x14ac:dyDescent="0.2">
      <c r="A545" s="3"/>
    </row>
    <row r="546" spans="1:1" x14ac:dyDescent="0.2">
      <c r="A546" s="3"/>
    </row>
    <row r="547" spans="1:1" x14ac:dyDescent="0.2">
      <c r="A547" s="3"/>
    </row>
    <row r="548" spans="1:1" x14ac:dyDescent="0.2">
      <c r="A548" s="3"/>
    </row>
    <row r="549" spans="1:1" x14ac:dyDescent="0.2">
      <c r="A549" s="3"/>
    </row>
    <row r="550" spans="1:1" x14ac:dyDescent="0.2">
      <c r="A550" s="3"/>
    </row>
    <row r="551" spans="1:1" x14ac:dyDescent="0.2">
      <c r="A551" s="3"/>
    </row>
    <row r="552" spans="1:1" x14ac:dyDescent="0.2">
      <c r="A552" s="3"/>
    </row>
    <row r="553" spans="1:1" x14ac:dyDescent="0.2">
      <c r="A553" s="3"/>
    </row>
    <row r="554" spans="1:1" x14ac:dyDescent="0.2">
      <c r="A554" s="3"/>
    </row>
    <row r="555" spans="1:1" x14ac:dyDescent="0.2">
      <c r="A555" s="3"/>
    </row>
    <row r="556" spans="1:1" x14ac:dyDescent="0.2">
      <c r="A556" s="3"/>
    </row>
    <row r="557" spans="1:1" x14ac:dyDescent="0.2">
      <c r="A557" s="3"/>
    </row>
    <row r="558" spans="1:1" x14ac:dyDescent="0.2">
      <c r="A558" s="3"/>
    </row>
    <row r="559" spans="1:1" x14ac:dyDescent="0.2">
      <c r="A559" s="3"/>
    </row>
    <row r="560" spans="1:1" x14ac:dyDescent="0.2">
      <c r="A560" s="3"/>
    </row>
    <row r="561" spans="1:1" x14ac:dyDescent="0.2">
      <c r="A561" s="3"/>
    </row>
    <row r="562" spans="1:1" x14ac:dyDescent="0.2">
      <c r="A562" s="3"/>
    </row>
    <row r="563" spans="1:1" x14ac:dyDescent="0.2">
      <c r="A563" s="3"/>
    </row>
    <row r="564" spans="1:1" x14ac:dyDescent="0.2">
      <c r="A564" s="3"/>
    </row>
    <row r="565" spans="1:1" x14ac:dyDescent="0.2">
      <c r="A565" s="3"/>
    </row>
    <row r="566" spans="1:1" x14ac:dyDescent="0.2">
      <c r="A566" s="3"/>
    </row>
    <row r="567" spans="1:1" x14ac:dyDescent="0.2">
      <c r="A567" s="3"/>
    </row>
    <row r="568" spans="1:1" x14ac:dyDescent="0.2">
      <c r="A568" s="3"/>
    </row>
    <row r="569" spans="1:1" x14ac:dyDescent="0.2">
      <c r="A569" s="3"/>
    </row>
    <row r="570" spans="1:1" x14ac:dyDescent="0.2">
      <c r="A570" s="3"/>
    </row>
    <row r="571" spans="1:1" x14ac:dyDescent="0.2">
      <c r="A571" s="3"/>
    </row>
    <row r="572" spans="1:1" x14ac:dyDescent="0.2">
      <c r="A572" s="3"/>
    </row>
    <row r="573" spans="1:1" x14ac:dyDescent="0.2">
      <c r="A573" s="3"/>
    </row>
    <row r="574" spans="1:1" x14ac:dyDescent="0.2">
      <c r="A574" s="3"/>
    </row>
    <row r="575" spans="1:1" x14ac:dyDescent="0.2">
      <c r="A575" s="3"/>
    </row>
    <row r="576" spans="1:1" x14ac:dyDescent="0.2">
      <c r="A576" s="3"/>
    </row>
    <row r="577" spans="1:1" x14ac:dyDescent="0.2">
      <c r="A577" s="3"/>
    </row>
    <row r="578" spans="1:1" x14ac:dyDescent="0.2">
      <c r="A578" s="3"/>
    </row>
    <row r="579" spans="1:1" x14ac:dyDescent="0.2">
      <c r="A579" s="3"/>
    </row>
    <row r="580" spans="1:1" x14ac:dyDescent="0.2">
      <c r="A580" s="3"/>
    </row>
    <row r="581" spans="1:1" x14ac:dyDescent="0.2">
      <c r="A581" s="3"/>
    </row>
    <row r="582" spans="1:1" x14ac:dyDescent="0.2">
      <c r="A582" s="3"/>
    </row>
    <row r="583" spans="1:1" x14ac:dyDescent="0.2">
      <c r="A583" s="3"/>
    </row>
    <row r="584" spans="1:1" x14ac:dyDescent="0.2">
      <c r="A584" s="3"/>
    </row>
    <row r="585" spans="1:1" x14ac:dyDescent="0.2">
      <c r="A585" s="3"/>
    </row>
    <row r="586" spans="1:1" x14ac:dyDescent="0.2">
      <c r="A586" s="3"/>
    </row>
    <row r="587" spans="1:1" x14ac:dyDescent="0.2">
      <c r="A587" s="3"/>
    </row>
    <row r="588" spans="1:1" x14ac:dyDescent="0.2">
      <c r="A588" s="3"/>
    </row>
    <row r="589" spans="1:1" x14ac:dyDescent="0.2">
      <c r="A589" s="3"/>
    </row>
    <row r="590" spans="1:1" x14ac:dyDescent="0.2">
      <c r="A590" s="3"/>
    </row>
    <row r="591" spans="1:1" x14ac:dyDescent="0.2">
      <c r="A591" s="3"/>
    </row>
    <row r="592" spans="1:1" x14ac:dyDescent="0.2">
      <c r="A592" s="3"/>
    </row>
    <row r="593" spans="1:1" x14ac:dyDescent="0.2">
      <c r="A593" s="3"/>
    </row>
    <row r="594" spans="1:1" x14ac:dyDescent="0.2">
      <c r="A594" s="3"/>
    </row>
    <row r="595" spans="1:1" x14ac:dyDescent="0.2">
      <c r="A595" s="3"/>
    </row>
    <row r="596" spans="1:1" x14ac:dyDescent="0.2">
      <c r="A596" s="3"/>
    </row>
    <row r="597" spans="1:1" x14ac:dyDescent="0.2">
      <c r="A597" s="3"/>
    </row>
    <row r="598" spans="1:1" x14ac:dyDescent="0.2">
      <c r="A598" s="3"/>
    </row>
    <row r="599" spans="1:1" x14ac:dyDescent="0.2">
      <c r="A599" s="3"/>
    </row>
    <row r="600" spans="1:1" x14ac:dyDescent="0.2">
      <c r="A600" s="3"/>
    </row>
    <row r="601" spans="1:1" x14ac:dyDescent="0.2">
      <c r="A601" s="3"/>
    </row>
    <row r="602" spans="1:1" x14ac:dyDescent="0.2">
      <c r="A602" s="3"/>
    </row>
    <row r="603" spans="1:1" x14ac:dyDescent="0.2">
      <c r="A603" s="3"/>
    </row>
    <row r="604" spans="1:1" x14ac:dyDescent="0.2">
      <c r="A604" s="3"/>
    </row>
    <row r="605" spans="1:1" x14ac:dyDescent="0.2">
      <c r="A605" s="3"/>
    </row>
    <row r="606" spans="1:1" x14ac:dyDescent="0.2">
      <c r="A606" s="3"/>
    </row>
    <row r="607" spans="1:1" x14ac:dyDescent="0.2">
      <c r="A607" s="3"/>
    </row>
    <row r="608" spans="1:1" x14ac:dyDescent="0.2">
      <c r="A608" s="3"/>
    </row>
    <row r="609" spans="1:1" x14ac:dyDescent="0.2">
      <c r="A609" s="3"/>
    </row>
    <row r="610" spans="1:1" x14ac:dyDescent="0.2">
      <c r="A610" s="3"/>
    </row>
    <row r="611" spans="1:1" x14ac:dyDescent="0.2">
      <c r="A611" s="3"/>
    </row>
    <row r="612" spans="1:1" x14ac:dyDescent="0.2">
      <c r="A612" s="3"/>
    </row>
    <row r="613" spans="1:1" x14ac:dyDescent="0.2">
      <c r="A613" s="3"/>
    </row>
  </sheetData>
  <sheetProtection algorithmName="SHA-512" hashValue="golImQm5+UmSjPsBmUBUofoLAu2i+E/WczHHmkDQusQroxjpaQdRfNiGZNR87ZCT/oWMbkj1/yiOxozvfSdUYw==" saltValue="0FUPVP8LLplI7gEtqTni9A==" spinCount="100000" sheet="1" objects="1" scenarios="1"/>
  <mergeCells count="8">
    <mergeCell ref="A20:B20"/>
    <mergeCell ref="A18:B19"/>
    <mergeCell ref="B16:T16"/>
    <mergeCell ref="A11:T11"/>
    <mergeCell ref="B12:T12"/>
    <mergeCell ref="B13:T13"/>
    <mergeCell ref="B14:T14"/>
    <mergeCell ref="B15:T15"/>
  </mergeCells>
  <phoneticPr fontId="2" type="noConversion"/>
  <conditionalFormatting sqref="A22:A447">
    <cfRule type="expression" dxfId="11" priority="5">
      <formula>COUNTIF($AZ$8:$AZ$18,A22)&gt;0</formula>
    </cfRule>
    <cfRule type="expression" dxfId="10" priority="6">
      <formula>WEEKDAY(A22, 2)&gt;5</formula>
    </cfRule>
  </conditionalFormatting>
  <conditionalFormatting sqref="C18:AP20">
    <cfRule type="cellIs" dxfId="9" priority="1" operator="equal">
      <formula>""</formula>
    </cfRule>
  </conditionalFormatting>
  <dataValidations count="1">
    <dataValidation type="list" allowBlank="1" showInputMessage="1" showErrorMessage="1" sqref="C19:AP19" xr:uid="{125CDAED-DFFF-4AF4-8270-A90F773F01C5}">
      <formula1>$BN$1:$BN$3</formula1>
    </dataValidation>
  </dataValidations>
  <pageMargins left="1.1811023622047245" right="1.1811023622047245" top="0.74803149606299213" bottom="0.74803149606299213" header="0.31496062992125984" footer="0.31496062992125984"/>
  <pageSetup paperSize="8" scale="49" fitToHeight="0" orientation="portrait" r:id="rId1"/>
  <headerFooter>
    <oddFooter>Pagina &amp;P di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FF345-BD57-47E4-AAF2-3CB51AE19ADC}">
  <sheetPr codeName="Foglio5">
    <pageSetUpPr fitToPage="1"/>
  </sheetPr>
  <dimension ref="A8:AZ613"/>
  <sheetViews>
    <sheetView view="pageBreakPreview" topLeftCell="A16" zoomScale="85" zoomScaleNormal="100" zoomScaleSheetLayoutView="85" workbookViewId="0">
      <pane ySplit="6930" topLeftCell="A25" activePane="bottomLeft"/>
      <selection activeCell="A16" sqref="A16"/>
      <selection pane="bottomLeft" activeCell="A22" sqref="A22:XFD22"/>
    </sheetView>
  </sheetViews>
  <sheetFormatPr defaultColWidth="10.875" defaultRowHeight="12.75" x14ac:dyDescent="0.2"/>
  <cols>
    <col min="1" max="1" width="26.125" style="1" bestFit="1" customWidth="1"/>
    <col min="2" max="2" width="5" style="1" customWidth="1"/>
    <col min="3" max="42" width="4.75" style="1" customWidth="1"/>
    <col min="43" max="16384" width="10.875" style="1"/>
  </cols>
  <sheetData>
    <row r="8" spans="1:52" x14ac:dyDescent="0.2">
      <c r="AZ8" s="3"/>
    </row>
    <row r="9" spans="1:52" x14ac:dyDescent="0.2">
      <c r="AZ9" s="3"/>
    </row>
    <row r="10" spans="1:52" x14ac:dyDescent="0.2">
      <c r="AZ10" s="3"/>
    </row>
    <row r="11" spans="1:52" ht="18.75" x14ac:dyDescent="0.3">
      <c r="A11" s="77" t="s">
        <v>11</v>
      </c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AZ11" s="3"/>
    </row>
    <row r="12" spans="1:52" ht="31.5" customHeight="1" x14ac:dyDescent="0.25">
      <c r="A12" s="5" t="s">
        <v>1</v>
      </c>
      <c r="B12" s="78">
        <f>Dati!$B$7</f>
        <v>0</v>
      </c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AZ12" s="3"/>
    </row>
    <row r="13" spans="1:52" ht="31.5" customHeight="1" x14ac:dyDescent="0.25">
      <c r="A13" s="6" t="s">
        <v>2</v>
      </c>
      <c r="B13" s="78">
        <f>Dati!$B$13</f>
        <v>0</v>
      </c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AZ13" s="3"/>
    </row>
    <row r="14" spans="1:52" ht="31.5" customHeight="1" x14ac:dyDescent="0.25">
      <c r="A14" s="7" t="s">
        <v>3</v>
      </c>
      <c r="B14" s="78">
        <f>Dati!$B$16</f>
        <v>0</v>
      </c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AZ14" s="3"/>
    </row>
    <row r="15" spans="1:52" ht="31.5" customHeight="1" x14ac:dyDescent="0.25">
      <c r="A15" s="7" t="s">
        <v>4</v>
      </c>
      <c r="B15" s="78">
        <f>Dati!$B$15</f>
        <v>0</v>
      </c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AZ15" s="3"/>
    </row>
    <row r="16" spans="1:52" ht="31.5" customHeight="1" x14ac:dyDescent="0.25">
      <c r="A16" s="5" t="s">
        <v>5</v>
      </c>
      <c r="B16" s="78">
        <f>Dati!$B$17</f>
        <v>0</v>
      </c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AZ16" s="3"/>
    </row>
    <row r="17" spans="1:52" x14ac:dyDescent="0.2">
      <c r="AZ17" s="3"/>
    </row>
    <row r="18" spans="1:52" ht="150.4" customHeight="1" x14ac:dyDescent="0.2">
      <c r="A18" s="83" t="s">
        <v>85</v>
      </c>
      <c r="B18" s="84"/>
      <c r="C18" s="52" t="str">
        <f>IF('Ore Allievi 1'!C18="","",'Ore Allievi 1'!C18)</f>
        <v/>
      </c>
      <c r="D18" s="52" t="str">
        <f>IF('Ore Allievi 1'!D18="","",'Ore Allievi 1'!D18)</f>
        <v/>
      </c>
      <c r="E18" s="52" t="str">
        <f>IF('Ore Allievi 1'!E18="","",'Ore Allievi 1'!E18)</f>
        <v/>
      </c>
      <c r="F18" s="52" t="str">
        <f>IF('Ore Allievi 1'!F18="","",'Ore Allievi 1'!F18)</f>
        <v/>
      </c>
      <c r="G18" s="52" t="str">
        <f>IF('Ore Allievi 1'!G18="","",'Ore Allievi 1'!G18)</f>
        <v/>
      </c>
      <c r="H18" s="52" t="str">
        <f>IF('Ore Allievi 1'!H18="","",'Ore Allievi 1'!H18)</f>
        <v/>
      </c>
      <c r="I18" s="52" t="str">
        <f>IF('Ore Allievi 1'!I18="","",'Ore Allievi 1'!I18)</f>
        <v/>
      </c>
      <c r="J18" s="52" t="str">
        <f>IF('Ore Allievi 1'!J18="","",'Ore Allievi 1'!J18)</f>
        <v/>
      </c>
      <c r="K18" s="52" t="str">
        <f>IF('Ore Allievi 1'!K18="","",'Ore Allievi 1'!K18)</f>
        <v/>
      </c>
      <c r="L18" s="52" t="str">
        <f>IF('Ore Allievi 1'!L18="","",'Ore Allievi 1'!L18)</f>
        <v/>
      </c>
      <c r="M18" s="52" t="str">
        <f>IF('Ore Allievi 1'!M18="","",'Ore Allievi 1'!M18)</f>
        <v/>
      </c>
      <c r="N18" s="52" t="str">
        <f>IF('Ore Allievi 1'!N18="","",'Ore Allievi 1'!N18)</f>
        <v/>
      </c>
      <c r="O18" s="52" t="str">
        <f>IF('Ore Allievi 1'!O18="","",'Ore Allievi 1'!O18)</f>
        <v/>
      </c>
      <c r="P18" s="52" t="str">
        <f>IF('Ore Allievi 1'!P18="","",'Ore Allievi 1'!P18)</f>
        <v/>
      </c>
      <c r="Q18" s="52" t="str">
        <f>IF('Ore Allievi 1'!Q18="","",'Ore Allievi 1'!Q18)</f>
        <v/>
      </c>
      <c r="R18" s="52" t="str">
        <f>IF('Ore Allievi 1'!R18="","",'Ore Allievi 1'!R18)</f>
        <v/>
      </c>
      <c r="S18" s="52" t="str">
        <f>IF('Ore Allievi 1'!S18="","",'Ore Allievi 1'!S18)</f>
        <v/>
      </c>
      <c r="T18" s="52" t="str">
        <f>IF('Ore Allievi 1'!T18="","",'Ore Allievi 1'!T18)</f>
        <v/>
      </c>
      <c r="U18" s="52" t="str">
        <f>IF('Ore Allievi 1'!U18="","",'Ore Allievi 1'!U18)</f>
        <v/>
      </c>
      <c r="V18" s="52" t="str">
        <f>IF('Ore Allievi 1'!V18="","",'Ore Allievi 1'!V18)</f>
        <v/>
      </c>
      <c r="W18" s="52" t="str">
        <f>IF('Ore Allievi 1'!W18="","",'Ore Allievi 1'!W18)</f>
        <v/>
      </c>
      <c r="X18" s="52" t="str">
        <f>IF('Ore Allievi 1'!X18="","",'Ore Allievi 1'!X18)</f>
        <v/>
      </c>
      <c r="Y18" s="52" t="str">
        <f>IF('Ore Allievi 1'!Y18="","",'Ore Allievi 1'!Y18)</f>
        <v/>
      </c>
      <c r="Z18" s="52" t="str">
        <f>IF('Ore Allievi 1'!Z18="","",'Ore Allievi 1'!Z18)</f>
        <v/>
      </c>
      <c r="AA18" s="52" t="str">
        <f>IF('Ore Allievi 1'!AA18="","",'Ore Allievi 1'!AA18)</f>
        <v/>
      </c>
      <c r="AB18" s="52" t="str">
        <f>IF('Ore Allievi 1'!AB18="","",'Ore Allievi 1'!AB18)</f>
        <v/>
      </c>
      <c r="AC18" s="52" t="str">
        <f>IF('Ore Allievi 1'!AC18="","",'Ore Allievi 1'!AC18)</f>
        <v/>
      </c>
      <c r="AD18" s="52" t="str">
        <f>IF('Ore Allievi 1'!AD18="","",'Ore Allievi 1'!AD18)</f>
        <v/>
      </c>
      <c r="AE18" s="52" t="str">
        <f>IF('Ore Allievi 1'!AE18="","",'Ore Allievi 1'!AE18)</f>
        <v/>
      </c>
      <c r="AF18" s="52" t="str">
        <f>IF('Ore Allievi 1'!AF18="","",'Ore Allievi 1'!AF18)</f>
        <v/>
      </c>
      <c r="AG18" s="52" t="str">
        <f>IF('Ore Allievi 1'!AG18="","",'Ore Allievi 1'!AG18)</f>
        <v/>
      </c>
      <c r="AH18" s="52" t="str">
        <f>IF('Ore Allievi 1'!AH18="","",'Ore Allievi 1'!AH18)</f>
        <v/>
      </c>
      <c r="AI18" s="52" t="str">
        <f>IF('Ore Allievi 1'!AI18="","",'Ore Allievi 1'!AI18)</f>
        <v/>
      </c>
      <c r="AJ18" s="52" t="str">
        <f>IF('Ore Allievi 1'!AJ18="","",'Ore Allievi 1'!AJ18)</f>
        <v/>
      </c>
      <c r="AK18" s="52" t="str">
        <f>IF('Ore Allievi 1'!AK18="","",'Ore Allievi 1'!AK18)</f>
        <v/>
      </c>
      <c r="AL18" s="52" t="str">
        <f>IF('Ore Allievi 1'!AL18="","",'Ore Allievi 1'!AL18)</f>
        <v/>
      </c>
      <c r="AM18" s="52" t="str">
        <f>IF('Ore Allievi 1'!AM18="","",'Ore Allievi 1'!AM18)</f>
        <v/>
      </c>
      <c r="AN18" s="52" t="str">
        <f>IF('Ore Allievi 1'!AN18="","",'Ore Allievi 1'!AN18)</f>
        <v/>
      </c>
      <c r="AO18" s="52" t="str">
        <f>IF('Ore Allievi 1'!AO18="","",'Ore Allievi 1'!AO18)</f>
        <v/>
      </c>
      <c r="AP18" s="52" t="str">
        <f>IF('Ore Allievi 1'!AP18="","",'Ore Allievi 1'!AP18)</f>
        <v/>
      </c>
      <c r="AZ18" s="3"/>
    </row>
    <row r="19" spans="1:52" ht="97.5" customHeight="1" x14ac:dyDescent="0.2">
      <c r="A19" s="85"/>
      <c r="B19" s="86"/>
      <c r="C19" s="52" t="str">
        <f>IF('Ore Allievi 1'!C19="","",'Ore Allievi 1'!C19)</f>
        <v/>
      </c>
      <c r="D19" s="52" t="str">
        <f>IF('Ore Allievi 1'!D19="","",'Ore Allievi 1'!D19)</f>
        <v/>
      </c>
      <c r="E19" s="52" t="str">
        <f>IF('Ore Allievi 1'!E19="","",'Ore Allievi 1'!E19)</f>
        <v/>
      </c>
      <c r="F19" s="52" t="str">
        <f>IF('Ore Allievi 1'!F19="","",'Ore Allievi 1'!F19)</f>
        <v/>
      </c>
      <c r="G19" s="52" t="str">
        <f>IF('Ore Allievi 1'!G19="","",'Ore Allievi 1'!G19)</f>
        <v/>
      </c>
      <c r="H19" s="52" t="str">
        <f>IF('Ore Allievi 1'!H19="","",'Ore Allievi 1'!H19)</f>
        <v/>
      </c>
      <c r="I19" s="52" t="str">
        <f>IF('Ore Allievi 1'!I19="","",'Ore Allievi 1'!I19)</f>
        <v/>
      </c>
      <c r="J19" s="52" t="str">
        <f>IF('Ore Allievi 1'!J19="","",'Ore Allievi 1'!J19)</f>
        <v/>
      </c>
      <c r="K19" s="52" t="str">
        <f>IF('Ore Allievi 1'!K19="","",'Ore Allievi 1'!K19)</f>
        <v/>
      </c>
      <c r="L19" s="52" t="str">
        <f>IF('Ore Allievi 1'!L19="","",'Ore Allievi 1'!L19)</f>
        <v/>
      </c>
      <c r="M19" s="52" t="str">
        <f>IF('Ore Allievi 1'!M19="","",'Ore Allievi 1'!M19)</f>
        <v/>
      </c>
      <c r="N19" s="52" t="str">
        <f>IF('Ore Allievi 1'!N19="","",'Ore Allievi 1'!N19)</f>
        <v/>
      </c>
      <c r="O19" s="52" t="str">
        <f>IF('Ore Allievi 1'!O19="","",'Ore Allievi 1'!O19)</f>
        <v/>
      </c>
      <c r="P19" s="52" t="str">
        <f>IF('Ore Allievi 1'!P19="","",'Ore Allievi 1'!P19)</f>
        <v/>
      </c>
      <c r="Q19" s="52" t="str">
        <f>IF('Ore Allievi 1'!Q19="","",'Ore Allievi 1'!Q19)</f>
        <v/>
      </c>
      <c r="R19" s="52" t="str">
        <f>IF('Ore Allievi 1'!R19="","",'Ore Allievi 1'!R19)</f>
        <v/>
      </c>
      <c r="S19" s="52" t="str">
        <f>IF('Ore Allievi 1'!S19="","",'Ore Allievi 1'!S19)</f>
        <v/>
      </c>
      <c r="T19" s="52" t="str">
        <f>IF('Ore Allievi 1'!T19="","",'Ore Allievi 1'!T19)</f>
        <v/>
      </c>
      <c r="U19" s="52" t="str">
        <f>IF('Ore Allievi 1'!U19="","",'Ore Allievi 1'!U19)</f>
        <v/>
      </c>
      <c r="V19" s="52" t="str">
        <f>IF('Ore Allievi 1'!V19="","",'Ore Allievi 1'!V19)</f>
        <v/>
      </c>
      <c r="W19" s="52" t="str">
        <f>IF('Ore Allievi 1'!W19="","",'Ore Allievi 1'!W19)</f>
        <v/>
      </c>
      <c r="X19" s="52" t="str">
        <f>IF('Ore Allievi 1'!X19="","",'Ore Allievi 1'!X19)</f>
        <v/>
      </c>
      <c r="Y19" s="52" t="str">
        <f>IF('Ore Allievi 1'!Y19="","",'Ore Allievi 1'!Y19)</f>
        <v/>
      </c>
      <c r="Z19" s="52" t="str">
        <f>IF('Ore Allievi 1'!Z19="","",'Ore Allievi 1'!Z19)</f>
        <v/>
      </c>
      <c r="AA19" s="52" t="str">
        <f>IF('Ore Allievi 1'!AA19="","",'Ore Allievi 1'!AA19)</f>
        <v/>
      </c>
      <c r="AB19" s="52" t="str">
        <f>IF('Ore Allievi 1'!AB19="","",'Ore Allievi 1'!AB19)</f>
        <v/>
      </c>
      <c r="AC19" s="52" t="str">
        <f>IF('Ore Allievi 1'!AC19="","",'Ore Allievi 1'!AC19)</f>
        <v/>
      </c>
      <c r="AD19" s="52" t="str">
        <f>IF('Ore Allievi 1'!AD19="","",'Ore Allievi 1'!AD19)</f>
        <v/>
      </c>
      <c r="AE19" s="52" t="str">
        <f>IF('Ore Allievi 1'!AE19="","",'Ore Allievi 1'!AE19)</f>
        <v/>
      </c>
      <c r="AF19" s="52" t="str">
        <f>IF('Ore Allievi 1'!AF19="","",'Ore Allievi 1'!AF19)</f>
        <v/>
      </c>
      <c r="AG19" s="52" t="str">
        <f>IF('Ore Allievi 1'!AG19="","",'Ore Allievi 1'!AG19)</f>
        <v/>
      </c>
      <c r="AH19" s="52" t="str">
        <f>IF('Ore Allievi 1'!AH19="","",'Ore Allievi 1'!AH19)</f>
        <v/>
      </c>
      <c r="AI19" s="52" t="str">
        <f>IF('Ore Allievi 1'!AI19="","",'Ore Allievi 1'!AI19)</f>
        <v/>
      </c>
      <c r="AJ19" s="52" t="str">
        <f>IF('Ore Allievi 1'!AJ19="","",'Ore Allievi 1'!AJ19)</f>
        <v/>
      </c>
      <c r="AK19" s="52" t="str">
        <f>IF('Ore Allievi 1'!AK19="","",'Ore Allievi 1'!AK19)</f>
        <v/>
      </c>
      <c r="AL19" s="52" t="str">
        <f>IF('Ore Allievi 1'!AL19="","",'Ore Allievi 1'!AL19)</f>
        <v/>
      </c>
      <c r="AM19" s="52" t="str">
        <f>IF('Ore Allievi 1'!AM19="","",'Ore Allievi 1'!AM19)</f>
        <v/>
      </c>
      <c r="AN19" s="52" t="str">
        <f>IF('Ore Allievi 1'!AN19="","",'Ore Allievi 1'!AN19)</f>
        <v/>
      </c>
      <c r="AO19" s="52" t="str">
        <f>IF('Ore Allievi 1'!AO19="","",'Ore Allievi 1'!AO19)</f>
        <v/>
      </c>
      <c r="AP19" s="52" t="str">
        <f>IF('Ore Allievi 1'!AP19="","",'Ore Allievi 1'!AP19)</f>
        <v/>
      </c>
      <c r="AZ19" s="3"/>
    </row>
    <row r="20" spans="1:52" ht="99" customHeight="1" x14ac:dyDescent="0.2">
      <c r="A20" s="81" t="s">
        <v>86</v>
      </c>
      <c r="B20" s="82"/>
      <c r="C20" s="52" t="str">
        <f>IF('Ore Allievi 1'!C20="","",'Ore Allievi 1'!C20)</f>
        <v/>
      </c>
      <c r="D20" s="52" t="str">
        <f>IF('Ore Allievi 1'!D20="","",'Ore Allievi 1'!D20)</f>
        <v/>
      </c>
      <c r="E20" s="52" t="str">
        <f>IF('Ore Allievi 1'!E20="","",'Ore Allievi 1'!E20)</f>
        <v/>
      </c>
      <c r="F20" s="52" t="str">
        <f>IF('Ore Allievi 1'!F20="","",'Ore Allievi 1'!F20)</f>
        <v/>
      </c>
      <c r="G20" s="52" t="str">
        <f>IF('Ore Allievi 1'!G20="","",'Ore Allievi 1'!G20)</f>
        <v/>
      </c>
      <c r="H20" s="52" t="str">
        <f>IF('Ore Allievi 1'!H20="","",'Ore Allievi 1'!H20)</f>
        <v/>
      </c>
      <c r="I20" s="52" t="str">
        <f>IF('Ore Allievi 1'!I20="","",'Ore Allievi 1'!I20)</f>
        <v/>
      </c>
      <c r="J20" s="52" t="str">
        <f>IF('Ore Allievi 1'!J20="","",'Ore Allievi 1'!J20)</f>
        <v/>
      </c>
      <c r="K20" s="52" t="str">
        <f>IF('Ore Allievi 1'!K20="","",'Ore Allievi 1'!K20)</f>
        <v/>
      </c>
      <c r="L20" s="52" t="str">
        <f>IF('Ore Allievi 1'!L20="","",'Ore Allievi 1'!L20)</f>
        <v/>
      </c>
      <c r="M20" s="52" t="str">
        <f>IF('Ore Allievi 1'!M20="","",'Ore Allievi 1'!M20)</f>
        <v/>
      </c>
      <c r="N20" s="52" t="str">
        <f>IF('Ore Allievi 1'!N20="","",'Ore Allievi 1'!N20)</f>
        <v/>
      </c>
      <c r="O20" s="52" t="str">
        <f>IF('Ore Allievi 1'!O20="","",'Ore Allievi 1'!O20)</f>
        <v/>
      </c>
      <c r="P20" s="52" t="str">
        <f>IF('Ore Allievi 1'!P20="","",'Ore Allievi 1'!P20)</f>
        <v/>
      </c>
      <c r="Q20" s="52" t="str">
        <f>IF('Ore Allievi 1'!Q20="","",'Ore Allievi 1'!Q20)</f>
        <v/>
      </c>
      <c r="R20" s="52" t="str">
        <f>IF('Ore Allievi 1'!R20="","",'Ore Allievi 1'!R20)</f>
        <v/>
      </c>
      <c r="S20" s="52" t="str">
        <f>IF('Ore Allievi 1'!S20="","",'Ore Allievi 1'!S20)</f>
        <v/>
      </c>
      <c r="T20" s="52" t="str">
        <f>IF('Ore Allievi 1'!T20="","",'Ore Allievi 1'!T20)</f>
        <v/>
      </c>
      <c r="U20" s="52" t="str">
        <f>IF('Ore Allievi 1'!U20="","",'Ore Allievi 1'!U20)</f>
        <v/>
      </c>
      <c r="V20" s="52" t="str">
        <f>IF('Ore Allievi 1'!V20="","",'Ore Allievi 1'!V20)</f>
        <v/>
      </c>
      <c r="W20" s="52" t="str">
        <f>IF('Ore Allievi 1'!W20="","",'Ore Allievi 1'!W20)</f>
        <v/>
      </c>
      <c r="X20" s="52" t="str">
        <f>IF('Ore Allievi 1'!X20="","",'Ore Allievi 1'!X20)</f>
        <v/>
      </c>
      <c r="Y20" s="52" t="str">
        <f>IF('Ore Allievi 1'!Y20="","",'Ore Allievi 1'!Y20)</f>
        <v/>
      </c>
      <c r="Z20" s="52" t="str">
        <f>IF('Ore Allievi 1'!Z20="","",'Ore Allievi 1'!Z20)</f>
        <v/>
      </c>
      <c r="AA20" s="52" t="str">
        <f>IF('Ore Allievi 1'!AA20="","",'Ore Allievi 1'!AA20)</f>
        <v/>
      </c>
      <c r="AB20" s="52" t="str">
        <f>IF('Ore Allievi 1'!AB20="","",'Ore Allievi 1'!AB20)</f>
        <v/>
      </c>
      <c r="AC20" s="52" t="str">
        <f>IF('Ore Allievi 1'!AC20="","",'Ore Allievi 1'!AC20)</f>
        <v/>
      </c>
      <c r="AD20" s="52" t="str">
        <f>IF('Ore Allievi 1'!AD20="","",'Ore Allievi 1'!AD20)</f>
        <v/>
      </c>
      <c r="AE20" s="52" t="str">
        <f>IF('Ore Allievi 1'!AE20="","",'Ore Allievi 1'!AE20)</f>
        <v/>
      </c>
      <c r="AF20" s="52" t="str">
        <f>IF('Ore Allievi 1'!AF20="","",'Ore Allievi 1'!AF20)</f>
        <v/>
      </c>
      <c r="AG20" s="52" t="str">
        <f>IF('Ore Allievi 1'!AG20="","",'Ore Allievi 1'!AG20)</f>
        <v/>
      </c>
      <c r="AH20" s="52" t="str">
        <f>IF('Ore Allievi 1'!AH20="","",'Ore Allievi 1'!AH20)</f>
        <v/>
      </c>
      <c r="AI20" s="52" t="str">
        <f>IF('Ore Allievi 1'!AI20="","",'Ore Allievi 1'!AI20)</f>
        <v/>
      </c>
      <c r="AJ20" s="52" t="str">
        <f>IF('Ore Allievi 1'!AJ20="","",'Ore Allievi 1'!AJ20)</f>
        <v/>
      </c>
      <c r="AK20" s="52" t="str">
        <f>IF('Ore Allievi 1'!AK20="","",'Ore Allievi 1'!AK20)</f>
        <v/>
      </c>
      <c r="AL20" s="52" t="str">
        <f>IF('Ore Allievi 1'!AL20="","",'Ore Allievi 1'!AL20)</f>
        <v/>
      </c>
      <c r="AM20" s="52" t="str">
        <f>IF('Ore Allievi 1'!AM20="","",'Ore Allievi 1'!AM20)</f>
        <v/>
      </c>
      <c r="AN20" s="52" t="str">
        <f>IF('Ore Allievi 1'!AN20="","",'Ore Allievi 1'!AN20)</f>
        <v/>
      </c>
      <c r="AO20" s="52" t="str">
        <f>IF('Ore Allievi 1'!AO20="","",'Ore Allievi 1'!AO20)</f>
        <v/>
      </c>
      <c r="AP20" s="52" t="str">
        <f>IF('Ore Allievi 1'!AP20="","",'Ore Allievi 1'!AP20)</f>
        <v/>
      </c>
      <c r="AZ20" s="3"/>
    </row>
    <row r="21" spans="1:52" s="2" customFormat="1" ht="114.75" customHeight="1" x14ac:dyDescent="0.2">
      <c r="A21" s="19" t="s">
        <v>84</v>
      </c>
      <c r="B21" s="67" t="s">
        <v>0</v>
      </c>
      <c r="C21" s="19">
        <v>1</v>
      </c>
      <c r="D21" s="19">
        <v>2</v>
      </c>
      <c r="E21" s="19">
        <v>3</v>
      </c>
      <c r="F21" s="19">
        <v>4</v>
      </c>
      <c r="G21" s="19">
        <v>5</v>
      </c>
      <c r="H21" s="19">
        <v>6</v>
      </c>
      <c r="I21" s="19">
        <v>7</v>
      </c>
      <c r="J21" s="19">
        <v>8</v>
      </c>
      <c r="K21" s="19">
        <v>9</v>
      </c>
      <c r="L21" s="19">
        <v>10</v>
      </c>
      <c r="M21" s="19">
        <v>11</v>
      </c>
      <c r="N21" s="19">
        <v>12</v>
      </c>
      <c r="O21" s="19">
        <v>13</v>
      </c>
      <c r="P21" s="19">
        <v>14</v>
      </c>
      <c r="Q21" s="19">
        <v>15</v>
      </c>
      <c r="R21" s="19">
        <v>16</v>
      </c>
      <c r="S21" s="19">
        <v>17</v>
      </c>
      <c r="T21" s="19">
        <v>18</v>
      </c>
      <c r="U21" s="19">
        <v>19</v>
      </c>
      <c r="V21" s="19">
        <v>20</v>
      </c>
      <c r="W21" s="19">
        <v>21</v>
      </c>
      <c r="X21" s="19">
        <v>22</v>
      </c>
      <c r="Y21" s="19">
        <v>23</v>
      </c>
      <c r="Z21" s="19">
        <v>24</v>
      </c>
      <c r="AA21" s="19">
        <v>25</v>
      </c>
      <c r="AB21" s="19">
        <v>26</v>
      </c>
      <c r="AC21" s="19">
        <v>27</v>
      </c>
      <c r="AD21" s="19">
        <v>28</v>
      </c>
      <c r="AE21" s="19">
        <v>29</v>
      </c>
      <c r="AF21" s="19">
        <v>30</v>
      </c>
      <c r="AG21" s="19">
        <v>31</v>
      </c>
      <c r="AH21" s="19">
        <v>32</v>
      </c>
      <c r="AI21" s="19">
        <v>33</v>
      </c>
      <c r="AJ21" s="19">
        <v>34</v>
      </c>
      <c r="AK21" s="19">
        <v>35</v>
      </c>
      <c r="AL21" s="19">
        <v>36</v>
      </c>
      <c r="AM21" s="19">
        <v>37</v>
      </c>
      <c r="AN21" s="19">
        <v>38</v>
      </c>
      <c r="AO21" s="19">
        <v>39</v>
      </c>
      <c r="AP21" s="19">
        <v>40</v>
      </c>
      <c r="AZ21" s="3"/>
    </row>
    <row r="22" spans="1:52" ht="15.75" x14ac:dyDescent="0.25">
      <c r="A22" s="10">
        <v>45901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</row>
    <row r="23" spans="1:52" ht="15.75" x14ac:dyDescent="0.25">
      <c r="A23" s="10">
        <v>45902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</row>
    <row r="24" spans="1:52" ht="15.75" x14ac:dyDescent="0.25">
      <c r="A24" s="10">
        <v>45903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</row>
    <row r="25" spans="1:52" ht="15.75" x14ac:dyDescent="0.25">
      <c r="A25" s="10">
        <v>45904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</row>
    <row r="26" spans="1:52" ht="15.75" x14ac:dyDescent="0.25">
      <c r="A26" s="10">
        <v>45905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</row>
    <row r="27" spans="1:52" ht="15.75" x14ac:dyDescent="0.25">
      <c r="A27" s="10">
        <v>45906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</row>
    <row r="28" spans="1:52" ht="15.75" x14ac:dyDescent="0.25">
      <c r="A28" s="10">
        <v>45907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</row>
    <row r="29" spans="1:52" ht="15.75" x14ac:dyDescent="0.25">
      <c r="A29" s="10">
        <v>45908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</row>
    <row r="30" spans="1:52" ht="15.75" x14ac:dyDescent="0.25">
      <c r="A30" s="10">
        <v>45909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</row>
    <row r="31" spans="1:52" ht="15.75" x14ac:dyDescent="0.25">
      <c r="A31" s="10">
        <v>45910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</row>
    <row r="32" spans="1:52" ht="15.75" x14ac:dyDescent="0.25">
      <c r="A32" s="10">
        <v>45911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</row>
    <row r="33" spans="1:42" ht="15.75" x14ac:dyDescent="0.25">
      <c r="A33" s="10">
        <v>45912</v>
      </c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</row>
    <row r="34" spans="1:42" ht="15.75" x14ac:dyDescent="0.25">
      <c r="A34" s="10">
        <v>45913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</row>
    <row r="35" spans="1:42" ht="15.75" x14ac:dyDescent="0.25">
      <c r="A35" s="10">
        <v>45914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</row>
    <row r="36" spans="1:42" ht="15.75" x14ac:dyDescent="0.25">
      <c r="A36" s="10">
        <v>45915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</row>
    <row r="37" spans="1:42" ht="15.75" x14ac:dyDescent="0.25">
      <c r="A37" s="10">
        <v>45916</v>
      </c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</row>
    <row r="38" spans="1:42" ht="15.75" x14ac:dyDescent="0.25">
      <c r="A38" s="10">
        <v>45917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</row>
    <row r="39" spans="1:42" ht="15.75" x14ac:dyDescent="0.25">
      <c r="A39" s="10">
        <v>45918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</row>
    <row r="40" spans="1:42" ht="15.75" x14ac:dyDescent="0.25">
      <c r="A40" s="10">
        <v>45919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</row>
    <row r="41" spans="1:42" ht="15.75" x14ac:dyDescent="0.25">
      <c r="A41" s="10">
        <v>45920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</row>
    <row r="42" spans="1:42" ht="15.75" x14ac:dyDescent="0.25">
      <c r="A42" s="10">
        <v>45921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</row>
    <row r="43" spans="1:42" ht="15.75" x14ac:dyDescent="0.25">
      <c r="A43" s="10">
        <v>45922</v>
      </c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</row>
    <row r="44" spans="1:42" ht="15.75" x14ac:dyDescent="0.25">
      <c r="A44" s="10">
        <v>45923</v>
      </c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</row>
    <row r="45" spans="1:42" ht="15.75" x14ac:dyDescent="0.25">
      <c r="A45" s="10">
        <v>45924</v>
      </c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</row>
    <row r="46" spans="1:42" ht="15.75" x14ac:dyDescent="0.25">
      <c r="A46" s="10">
        <v>45925</v>
      </c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</row>
    <row r="47" spans="1:42" ht="15.75" x14ac:dyDescent="0.25">
      <c r="A47" s="10">
        <v>45926</v>
      </c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</row>
    <row r="48" spans="1:42" ht="15.75" x14ac:dyDescent="0.25">
      <c r="A48" s="10">
        <v>45927</v>
      </c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</row>
    <row r="49" spans="1:42" ht="15.75" x14ac:dyDescent="0.25">
      <c r="A49" s="10">
        <v>45928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</row>
    <row r="50" spans="1:42" ht="15.75" x14ac:dyDescent="0.25">
      <c r="A50" s="10">
        <v>45929</v>
      </c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</row>
    <row r="51" spans="1:42" ht="15.75" x14ac:dyDescent="0.25">
      <c r="A51" s="10">
        <v>45930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</row>
    <row r="52" spans="1:42" ht="15.75" x14ac:dyDescent="0.25">
      <c r="A52" s="10">
        <v>45931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</row>
    <row r="53" spans="1:42" ht="15.75" x14ac:dyDescent="0.25">
      <c r="A53" s="10">
        <v>45932</v>
      </c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</row>
    <row r="54" spans="1:42" ht="15.75" x14ac:dyDescent="0.25">
      <c r="A54" s="10">
        <v>45933</v>
      </c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</row>
    <row r="55" spans="1:42" ht="15.75" x14ac:dyDescent="0.25">
      <c r="A55" s="10">
        <v>45934</v>
      </c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</row>
    <row r="56" spans="1:42" ht="15.75" x14ac:dyDescent="0.25">
      <c r="A56" s="10">
        <v>45935</v>
      </c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</row>
    <row r="57" spans="1:42" ht="15.75" x14ac:dyDescent="0.25">
      <c r="A57" s="10">
        <v>45936</v>
      </c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</row>
    <row r="58" spans="1:42" ht="15.75" x14ac:dyDescent="0.25">
      <c r="A58" s="10">
        <v>45937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</row>
    <row r="59" spans="1:42" ht="15.75" x14ac:dyDescent="0.25">
      <c r="A59" s="10">
        <v>45938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</row>
    <row r="60" spans="1:42" ht="15.75" x14ac:dyDescent="0.25">
      <c r="A60" s="10">
        <v>45939</v>
      </c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</row>
    <row r="61" spans="1:42" ht="15.75" x14ac:dyDescent="0.25">
      <c r="A61" s="10">
        <v>45940</v>
      </c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</row>
    <row r="62" spans="1:42" ht="15.75" x14ac:dyDescent="0.25">
      <c r="A62" s="10">
        <v>45941</v>
      </c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</row>
    <row r="63" spans="1:42" ht="15.75" x14ac:dyDescent="0.25">
      <c r="A63" s="10">
        <v>45942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</row>
    <row r="64" spans="1:42" ht="15.75" x14ac:dyDescent="0.25">
      <c r="A64" s="10">
        <v>45943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</row>
    <row r="65" spans="1:42" ht="15.75" x14ac:dyDescent="0.25">
      <c r="A65" s="10">
        <v>45944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</row>
    <row r="66" spans="1:42" ht="15.75" x14ac:dyDescent="0.25">
      <c r="A66" s="10">
        <v>45945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</row>
    <row r="67" spans="1:42" ht="15.75" x14ac:dyDescent="0.25">
      <c r="A67" s="10">
        <v>45946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</row>
    <row r="68" spans="1:42" ht="15.75" x14ac:dyDescent="0.25">
      <c r="A68" s="10">
        <v>45947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</row>
    <row r="69" spans="1:42" ht="15.75" x14ac:dyDescent="0.25">
      <c r="A69" s="10">
        <v>45948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</row>
    <row r="70" spans="1:42" ht="15.75" x14ac:dyDescent="0.25">
      <c r="A70" s="10">
        <v>45949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</row>
    <row r="71" spans="1:42" ht="15.75" x14ac:dyDescent="0.25">
      <c r="A71" s="10">
        <v>45950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5"/>
    </row>
    <row r="72" spans="1:42" ht="15.75" x14ac:dyDescent="0.25">
      <c r="A72" s="10">
        <v>45951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</row>
    <row r="73" spans="1:42" ht="15.75" x14ac:dyDescent="0.25">
      <c r="A73" s="10">
        <v>45952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  <c r="AP73" s="35"/>
    </row>
    <row r="74" spans="1:42" ht="15.75" x14ac:dyDescent="0.25">
      <c r="A74" s="10">
        <v>45953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5"/>
      <c r="AN74" s="35"/>
      <c r="AO74" s="35"/>
      <c r="AP74" s="35"/>
    </row>
    <row r="75" spans="1:42" ht="15.75" x14ac:dyDescent="0.25">
      <c r="A75" s="10">
        <v>45954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</row>
    <row r="76" spans="1:42" ht="15.75" x14ac:dyDescent="0.25">
      <c r="A76" s="10">
        <v>45955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</row>
    <row r="77" spans="1:42" ht="15.75" x14ac:dyDescent="0.25">
      <c r="A77" s="10">
        <v>45956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</row>
    <row r="78" spans="1:42" ht="15.75" x14ac:dyDescent="0.25">
      <c r="A78" s="10">
        <v>45957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</row>
    <row r="79" spans="1:42" ht="15.75" x14ac:dyDescent="0.25">
      <c r="A79" s="10">
        <v>45958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</row>
    <row r="80" spans="1:42" ht="15.75" x14ac:dyDescent="0.25">
      <c r="A80" s="10">
        <v>45959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5"/>
    </row>
    <row r="81" spans="1:42" ht="15.75" x14ac:dyDescent="0.25">
      <c r="A81" s="10">
        <v>45960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</row>
    <row r="82" spans="1:42" ht="15.75" x14ac:dyDescent="0.25">
      <c r="A82" s="10">
        <v>45961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</row>
    <row r="83" spans="1:42" ht="15.75" x14ac:dyDescent="0.25">
      <c r="A83" s="10">
        <v>45962</v>
      </c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</row>
    <row r="84" spans="1:42" ht="15.75" x14ac:dyDescent="0.25">
      <c r="A84" s="10">
        <v>45963</v>
      </c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</row>
    <row r="85" spans="1:42" ht="15.75" x14ac:dyDescent="0.25">
      <c r="A85" s="10">
        <v>45964</v>
      </c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  <c r="AP85" s="35"/>
    </row>
    <row r="86" spans="1:42" ht="15.75" x14ac:dyDescent="0.25">
      <c r="A86" s="10">
        <v>45965</v>
      </c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</row>
    <row r="87" spans="1:42" ht="15.75" x14ac:dyDescent="0.25">
      <c r="A87" s="10">
        <v>45966</v>
      </c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</row>
    <row r="88" spans="1:42" ht="15.75" x14ac:dyDescent="0.25">
      <c r="A88" s="10">
        <v>45967</v>
      </c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5"/>
      <c r="AP88" s="35"/>
    </row>
    <row r="89" spans="1:42" ht="15.75" x14ac:dyDescent="0.25">
      <c r="A89" s="10">
        <v>45968</v>
      </c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5"/>
      <c r="AP89" s="35"/>
    </row>
    <row r="90" spans="1:42" ht="15.75" x14ac:dyDescent="0.25">
      <c r="A90" s="10">
        <v>45969</v>
      </c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35"/>
      <c r="AM90" s="35"/>
      <c r="AN90" s="35"/>
      <c r="AO90" s="35"/>
      <c r="AP90" s="35"/>
    </row>
    <row r="91" spans="1:42" ht="15.75" x14ac:dyDescent="0.25">
      <c r="A91" s="10">
        <v>45970</v>
      </c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</row>
    <row r="92" spans="1:42" ht="15.75" x14ac:dyDescent="0.25">
      <c r="A92" s="10">
        <v>45971</v>
      </c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35"/>
      <c r="AM92" s="35"/>
      <c r="AN92" s="35"/>
      <c r="AO92" s="35"/>
      <c r="AP92" s="35"/>
    </row>
    <row r="93" spans="1:42" ht="15.75" x14ac:dyDescent="0.25">
      <c r="A93" s="10">
        <v>45972</v>
      </c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</row>
    <row r="94" spans="1:42" ht="15.75" x14ac:dyDescent="0.25">
      <c r="A94" s="10">
        <v>45973</v>
      </c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</row>
    <row r="95" spans="1:42" ht="15.75" x14ac:dyDescent="0.25">
      <c r="A95" s="10">
        <v>45974</v>
      </c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5"/>
      <c r="AP95" s="35"/>
    </row>
    <row r="96" spans="1:42" ht="15.75" x14ac:dyDescent="0.25">
      <c r="A96" s="10">
        <v>45975</v>
      </c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  <c r="AP96" s="35"/>
    </row>
    <row r="97" spans="1:42" ht="15.75" x14ac:dyDescent="0.25">
      <c r="A97" s="10">
        <v>45976</v>
      </c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</row>
    <row r="98" spans="1:42" ht="15.75" x14ac:dyDescent="0.25">
      <c r="A98" s="10">
        <v>45977</v>
      </c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</row>
    <row r="99" spans="1:42" ht="15.75" x14ac:dyDescent="0.25">
      <c r="A99" s="10">
        <v>45978</v>
      </c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</row>
    <row r="100" spans="1:42" ht="15.75" x14ac:dyDescent="0.25">
      <c r="A100" s="10">
        <v>45979</v>
      </c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35"/>
      <c r="AM100" s="35"/>
      <c r="AN100" s="35"/>
      <c r="AO100" s="35"/>
      <c r="AP100" s="35"/>
    </row>
    <row r="101" spans="1:42" ht="15.75" x14ac:dyDescent="0.25">
      <c r="A101" s="10">
        <v>45980</v>
      </c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</row>
    <row r="102" spans="1:42" ht="15.75" x14ac:dyDescent="0.25">
      <c r="A102" s="10">
        <v>45981</v>
      </c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</row>
    <row r="103" spans="1:42" ht="15.75" x14ac:dyDescent="0.25">
      <c r="A103" s="10">
        <v>45982</v>
      </c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5"/>
      <c r="AN103" s="35"/>
      <c r="AO103" s="35"/>
      <c r="AP103" s="35"/>
    </row>
    <row r="104" spans="1:42" ht="15.75" x14ac:dyDescent="0.25">
      <c r="A104" s="10">
        <v>45983</v>
      </c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35"/>
      <c r="AM104" s="35"/>
      <c r="AN104" s="35"/>
      <c r="AO104" s="35"/>
      <c r="AP104" s="35"/>
    </row>
    <row r="105" spans="1:42" ht="15.75" x14ac:dyDescent="0.25">
      <c r="A105" s="10">
        <v>45984</v>
      </c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35"/>
      <c r="AM105" s="35"/>
      <c r="AN105" s="35"/>
      <c r="AO105" s="35"/>
      <c r="AP105" s="35"/>
    </row>
    <row r="106" spans="1:42" ht="15.75" x14ac:dyDescent="0.25">
      <c r="A106" s="10">
        <v>45985</v>
      </c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</row>
    <row r="107" spans="1:42" ht="15.75" x14ac:dyDescent="0.25">
      <c r="A107" s="10">
        <v>45986</v>
      </c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</row>
    <row r="108" spans="1:42" ht="15.75" x14ac:dyDescent="0.25">
      <c r="A108" s="10">
        <v>45987</v>
      </c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35"/>
      <c r="AM108" s="35"/>
      <c r="AN108" s="35"/>
      <c r="AO108" s="35"/>
      <c r="AP108" s="35"/>
    </row>
    <row r="109" spans="1:42" ht="15.75" x14ac:dyDescent="0.25">
      <c r="A109" s="10">
        <v>45988</v>
      </c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35"/>
      <c r="AM109" s="35"/>
      <c r="AN109" s="35"/>
      <c r="AO109" s="35"/>
      <c r="AP109" s="35"/>
    </row>
    <row r="110" spans="1:42" ht="15.75" x14ac:dyDescent="0.25">
      <c r="A110" s="10">
        <v>45989</v>
      </c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35"/>
      <c r="AM110" s="35"/>
      <c r="AN110" s="35"/>
      <c r="AO110" s="35"/>
      <c r="AP110" s="35"/>
    </row>
    <row r="111" spans="1:42" ht="15.75" x14ac:dyDescent="0.25">
      <c r="A111" s="10">
        <v>45990</v>
      </c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</row>
    <row r="112" spans="1:42" ht="15.75" x14ac:dyDescent="0.25">
      <c r="A112" s="10">
        <v>45991</v>
      </c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</row>
    <row r="113" spans="1:42" ht="15.75" x14ac:dyDescent="0.25">
      <c r="A113" s="10">
        <v>45992</v>
      </c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35"/>
      <c r="AM113" s="35"/>
      <c r="AN113" s="35"/>
      <c r="AO113" s="35"/>
      <c r="AP113" s="35"/>
    </row>
    <row r="114" spans="1:42" ht="15.75" x14ac:dyDescent="0.25">
      <c r="A114" s="10">
        <v>45993</v>
      </c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35"/>
      <c r="AM114" s="35"/>
      <c r="AN114" s="35"/>
      <c r="AO114" s="35"/>
      <c r="AP114" s="35"/>
    </row>
    <row r="115" spans="1:42" ht="15.75" x14ac:dyDescent="0.25">
      <c r="A115" s="10">
        <v>45994</v>
      </c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5"/>
      <c r="AN115" s="35"/>
      <c r="AO115" s="35"/>
      <c r="AP115" s="35"/>
    </row>
    <row r="116" spans="1:42" ht="15.75" x14ac:dyDescent="0.25">
      <c r="A116" s="10">
        <v>45995</v>
      </c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5"/>
      <c r="AN116" s="35"/>
      <c r="AO116" s="35"/>
      <c r="AP116" s="35"/>
    </row>
    <row r="117" spans="1:42" ht="15.75" x14ac:dyDescent="0.25">
      <c r="A117" s="10">
        <v>45996</v>
      </c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35"/>
      <c r="AM117" s="35"/>
      <c r="AN117" s="35"/>
      <c r="AO117" s="35"/>
      <c r="AP117" s="35"/>
    </row>
    <row r="118" spans="1:42" ht="15.75" x14ac:dyDescent="0.25">
      <c r="A118" s="10">
        <v>45997</v>
      </c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35"/>
      <c r="AM118" s="35"/>
      <c r="AN118" s="35"/>
      <c r="AO118" s="35"/>
      <c r="AP118" s="35"/>
    </row>
    <row r="119" spans="1:42" ht="15.75" x14ac:dyDescent="0.25">
      <c r="A119" s="10">
        <v>45998</v>
      </c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35"/>
      <c r="AM119" s="35"/>
      <c r="AN119" s="35"/>
      <c r="AO119" s="35"/>
      <c r="AP119" s="35"/>
    </row>
    <row r="120" spans="1:42" ht="15.75" x14ac:dyDescent="0.25">
      <c r="A120" s="10">
        <v>45999</v>
      </c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35"/>
      <c r="AM120" s="35"/>
      <c r="AN120" s="35"/>
      <c r="AO120" s="35"/>
      <c r="AP120" s="35"/>
    </row>
    <row r="121" spans="1:42" ht="15.75" x14ac:dyDescent="0.25">
      <c r="A121" s="10">
        <v>46000</v>
      </c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35"/>
      <c r="AM121" s="35"/>
      <c r="AN121" s="35"/>
      <c r="AO121" s="35"/>
      <c r="AP121" s="35"/>
    </row>
    <row r="122" spans="1:42" ht="15.75" x14ac:dyDescent="0.25">
      <c r="A122" s="10">
        <v>46001</v>
      </c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35"/>
      <c r="AM122" s="35"/>
      <c r="AN122" s="35"/>
      <c r="AO122" s="35"/>
      <c r="AP122" s="35"/>
    </row>
    <row r="123" spans="1:42" ht="15.75" x14ac:dyDescent="0.25">
      <c r="A123" s="10">
        <v>46002</v>
      </c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35"/>
      <c r="AM123" s="35"/>
      <c r="AN123" s="35"/>
      <c r="AO123" s="35"/>
      <c r="AP123" s="35"/>
    </row>
    <row r="124" spans="1:42" ht="15.75" x14ac:dyDescent="0.25">
      <c r="A124" s="10">
        <v>46003</v>
      </c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35"/>
      <c r="AM124" s="35"/>
      <c r="AN124" s="35"/>
      <c r="AO124" s="35"/>
      <c r="AP124" s="35"/>
    </row>
    <row r="125" spans="1:42" ht="15.75" x14ac:dyDescent="0.25">
      <c r="A125" s="10">
        <v>46004</v>
      </c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35"/>
      <c r="AM125" s="35"/>
      <c r="AN125" s="35"/>
      <c r="AO125" s="35"/>
      <c r="AP125" s="35"/>
    </row>
    <row r="126" spans="1:42" ht="15.75" x14ac:dyDescent="0.25">
      <c r="A126" s="10">
        <v>46005</v>
      </c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35"/>
      <c r="AM126" s="35"/>
      <c r="AN126" s="35"/>
      <c r="AO126" s="35"/>
      <c r="AP126" s="35"/>
    </row>
    <row r="127" spans="1:42" ht="15.75" x14ac:dyDescent="0.25">
      <c r="A127" s="10">
        <v>46006</v>
      </c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35"/>
      <c r="AM127" s="35"/>
      <c r="AN127" s="35"/>
      <c r="AO127" s="35"/>
      <c r="AP127" s="35"/>
    </row>
    <row r="128" spans="1:42" ht="15.75" x14ac:dyDescent="0.25">
      <c r="A128" s="10">
        <v>46007</v>
      </c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35"/>
      <c r="AM128" s="35"/>
      <c r="AN128" s="35"/>
      <c r="AO128" s="35"/>
      <c r="AP128" s="35"/>
    </row>
    <row r="129" spans="1:42" ht="15.75" x14ac:dyDescent="0.25">
      <c r="A129" s="10">
        <v>46008</v>
      </c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35"/>
      <c r="AM129" s="35"/>
      <c r="AN129" s="35"/>
      <c r="AO129" s="35"/>
      <c r="AP129" s="35"/>
    </row>
    <row r="130" spans="1:42" ht="15.75" x14ac:dyDescent="0.25">
      <c r="A130" s="10">
        <v>46009</v>
      </c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35"/>
      <c r="AM130" s="35"/>
      <c r="AN130" s="35"/>
      <c r="AO130" s="35"/>
      <c r="AP130" s="35"/>
    </row>
    <row r="131" spans="1:42" ht="15.75" x14ac:dyDescent="0.25">
      <c r="A131" s="10">
        <v>46010</v>
      </c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5"/>
      <c r="AL131" s="35"/>
      <c r="AM131" s="35"/>
      <c r="AN131" s="35"/>
      <c r="AO131" s="35"/>
      <c r="AP131" s="35"/>
    </row>
    <row r="132" spans="1:42" ht="15.75" x14ac:dyDescent="0.25">
      <c r="A132" s="10">
        <v>46011</v>
      </c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35"/>
      <c r="AM132" s="35"/>
      <c r="AN132" s="35"/>
      <c r="AO132" s="35"/>
      <c r="AP132" s="35"/>
    </row>
    <row r="133" spans="1:42" ht="15.75" x14ac:dyDescent="0.25">
      <c r="A133" s="10">
        <v>46012</v>
      </c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35"/>
      <c r="AM133" s="35"/>
      <c r="AN133" s="35"/>
      <c r="AO133" s="35"/>
      <c r="AP133" s="35"/>
    </row>
    <row r="134" spans="1:42" ht="15.75" x14ac:dyDescent="0.25">
      <c r="A134" s="10">
        <v>46013</v>
      </c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35"/>
      <c r="AM134" s="35"/>
      <c r="AN134" s="35"/>
      <c r="AO134" s="35"/>
      <c r="AP134" s="35"/>
    </row>
    <row r="135" spans="1:42" ht="15.75" x14ac:dyDescent="0.25">
      <c r="A135" s="10">
        <v>46014</v>
      </c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35"/>
      <c r="AM135" s="35"/>
      <c r="AN135" s="35"/>
      <c r="AO135" s="35"/>
      <c r="AP135" s="35"/>
    </row>
    <row r="136" spans="1:42" ht="15.75" x14ac:dyDescent="0.25">
      <c r="A136" s="10">
        <v>46015</v>
      </c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35"/>
      <c r="AM136" s="35"/>
      <c r="AN136" s="35"/>
      <c r="AO136" s="35"/>
      <c r="AP136" s="35"/>
    </row>
    <row r="137" spans="1:42" ht="15.75" x14ac:dyDescent="0.25">
      <c r="A137" s="10">
        <v>46016</v>
      </c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35"/>
      <c r="AM137" s="35"/>
      <c r="AN137" s="35"/>
      <c r="AO137" s="35"/>
      <c r="AP137" s="35"/>
    </row>
    <row r="138" spans="1:42" ht="15.75" x14ac:dyDescent="0.25">
      <c r="A138" s="10">
        <v>46017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35"/>
      <c r="AM138" s="35"/>
      <c r="AN138" s="35"/>
      <c r="AO138" s="35"/>
      <c r="AP138" s="35"/>
    </row>
    <row r="139" spans="1:42" ht="15.75" x14ac:dyDescent="0.25">
      <c r="A139" s="10">
        <v>46018</v>
      </c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35"/>
      <c r="AM139" s="35"/>
      <c r="AN139" s="35"/>
      <c r="AO139" s="35"/>
      <c r="AP139" s="35"/>
    </row>
    <row r="140" spans="1:42" ht="15.75" x14ac:dyDescent="0.25">
      <c r="A140" s="10">
        <v>46019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35"/>
      <c r="AM140" s="35"/>
      <c r="AN140" s="35"/>
      <c r="AO140" s="35"/>
      <c r="AP140" s="35"/>
    </row>
    <row r="141" spans="1:42" ht="15.75" x14ac:dyDescent="0.25">
      <c r="A141" s="10">
        <v>46020</v>
      </c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35"/>
      <c r="AM141" s="35"/>
      <c r="AN141" s="35"/>
      <c r="AO141" s="35"/>
      <c r="AP141" s="35"/>
    </row>
    <row r="142" spans="1:42" ht="15.75" x14ac:dyDescent="0.25">
      <c r="A142" s="10">
        <v>46021</v>
      </c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35"/>
      <c r="AM142" s="35"/>
      <c r="AN142" s="35"/>
      <c r="AO142" s="35"/>
      <c r="AP142" s="35"/>
    </row>
    <row r="143" spans="1:42" ht="15.75" x14ac:dyDescent="0.25">
      <c r="A143" s="10">
        <v>46022</v>
      </c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35"/>
      <c r="AM143" s="35"/>
      <c r="AN143" s="35"/>
      <c r="AO143" s="35"/>
      <c r="AP143" s="35"/>
    </row>
    <row r="144" spans="1:42" ht="15.75" x14ac:dyDescent="0.25">
      <c r="A144" s="10">
        <v>46023</v>
      </c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35"/>
      <c r="AM144" s="35"/>
      <c r="AN144" s="35"/>
      <c r="AO144" s="35"/>
      <c r="AP144" s="35"/>
    </row>
    <row r="145" spans="1:42" ht="15.75" x14ac:dyDescent="0.25">
      <c r="A145" s="10">
        <v>46024</v>
      </c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5"/>
      <c r="AL145" s="35"/>
      <c r="AM145" s="35"/>
      <c r="AN145" s="35"/>
      <c r="AO145" s="35"/>
      <c r="AP145" s="35"/>
    </row>
    <row r="146" spans="1:42" ht="15.75" x14ac:dyDescent="0.25">
      <c r="A146" s="10">
        <v>46025</v>
      </c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35"/>
      <c r="AL146" s="35"/>
      <c r="AM146" s="35"/>
      <c r="AN146" s="35"/>
      <c r="AO146" s="35"/>
      <c r="AP146" s="35"/>
    </row>
    <row r="147" spans="1:42" ht="15.75" x14ac:dyDescent="0.25">
      <c r="A147" s="10">
        <v>46026</v>
      </c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35"/>
      <c r="AL147" s="35"/>
      <c r="AM147" s="35"/>
      <c r="AN147" s="35"/>
      <c r="AO147" s="35"/>
      <c r="AP147" s="35"/>
    </row>
    <row r="148" spans="1:42" ht="15.75" x14ac:dyDescent="0.25">
      <c r="A148" s="10">
        <v>46027</v>
      </c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35"/>
      <c r="AL148" s="35"/>
      <c r="AM148" s="35"/>
      <c r="AN148" s="35"/>
      <c r="AO148" s="35"/>
      <c r="AP148" s="35"/>
    </row>
    <row r="149" spans="1:42" ht="15.75" x14ac:dyDescent="0.25">
      <c r="A149" s="10">
        <v>46028</v>
      </c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35"/>
      <c r="AL149" s="35"/>
      <c r="AM149" s="35"/>
      <c r="AN149" s="35"/>
      <c r="AO149" s="35"/>
      <c r="AP149" s="35"/>
    </row>
    <row r="150" spans="1:42" ht="15.75" x14ac:dyDescent="0.25">
      <c r="A150" s="10">
        <v>46029</v>
      </c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35"/>
      <c r="AL150" s="35"/>
      <c r="AM150" s="35"/>
      <c r="AN150" s="35"/>
      <c r="AO150" s="35"/>
      <c r="AP150" s="35"/>
    </row>
    <row r="151" spans="1:42" ht="15.75" x14ac:dyDescent="0.25">
      <c r="A151" s="10">
        <v>46030</v>
      </c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5"/>
      <c r="AK151" s="35"/>
      <c r="AL151" s="35"/>
      <c r="AM151" s="35"/>
      <c r="AN151" s="35"/>
      <c r="AO151" s="35"/>
      <c r="AP151" s="35"/>
    </row>
    <row r="152" spans="1:42" ht="15.75" x14ac:dyDescent="0.25">
      <c r="A152" s="10">
        <v>46031</v>
      </c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5"/>
      <c r="AK152" s="35"/>
      <c r="AL152" s="35"/>
      <c r="AM152" s="35"/>
      <c r="AN152" s="35"/>
      <c r="AO152" s="35"/>
      <c r="AP152" s="35"/>
    </row>
    <row r="153" spans="1:42" ht="15.75" x14ac:dyDescent="0.25">
      <c r="A153" s="10">
        <v>46032</v>
      </c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5"/>
      <c r="AK153" s="35"/>
      <c r="AL153" s="35"/>
      <c r="AM153" s="35"/>
      <c r="AN153" s="35"/>
      <c r="AO153" s="35"/>
      <c r="AP153" s="35"/>
    </row>
    <row r="154" spans="1:42" ht="15.75" x14ac:dyDescent="0.25">
      <c r="A154" s="10">
        <v>46033</v>
      </c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5"/>
      <c r="AK154" s="35"/>
      <c r="AL154" s="35"/>
      <c r="AM154" s="35"/>
      <c r="AN154" s="35"/>
      <c r="AO154" s="35"/>
      <c r="AP154" s="35"/>
    </row>
    <row r="155" spans="1:42" ht="15.75" x14ac:dyDescent="0.25">
      <c r="A155" s="10">
        <v>46034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  <c r="AJ155" s="35"/>
      <c r="AK155" s="35"/>
      <c r="AL155" s="35"/>
      <c r="AM155" s="35"/>
      <c r="AN155" s="35"/>
      <c r="AO155" s="35"/>
      <c r="AP155" s="35"/>
    </row>
    <row r="156" spans="1:42" ht="15.75" x14ac:dyDescent="0.25">
      <c r="A156" s="10">
        <v>46035</v>
      </c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  <c r="AJ156" s="35"/>
      <c r="AK156" s="35"/>
      <c r="AL156" s="35"/>
      <c r="AM156" s="35"/>
      <c r="AN156" s="35"/>
      <c r="AO156" s="35"/>
      <c r="AP156" s="35"/>
    </row>
    <row r="157" spans="1:42" ht="15.75" x14ac:dyDescent="0.25">
      <c r="A157" s="10">
        <v>46036</v>
      </c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5"/>
      <c r="AK157" s="35"/>
      <c r="AL157" s="35"/>
      <c r="AM157" s="35"/>
      <c r="AN157" s="35"/>
      <c r="AO157" s="35"/>
      <c r="AP157" s="35"/>
    </row>
    <row r="158" spans="1:42" ht="15.75" x14ac:dyDescent="0.25">
      <c r="A158" s="10">
        <v>46037</v>
      </c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  <c r="AJ158" s="35"/>
      <c r="AK158" s="35"/>
      <c r="AL158" s="35"/>
      <c r="AM158" s="35"/>
      <c r="AN158" s="35"/>
      <c r="AO158" s="35"/>
      <c r="AP158" s="35"/>
    </row>
    <row r="159" spans="1:42" ht="15.75" x14ac:dyDescent="0.25">
      <c r="A159" s="10">
        <v>46038</v>
      </c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  <c r="AJ159" s="35"/>
      <c r="AK159" s="35"/>
      <c r="AL159" s="35"/>
      <c r="AM159" s="35"/>
      <c r="AN159" s="35"/>
      <c r="AO159" s="35"/>
      <c r="AP159" s="35"/>
    </row>
    <row r="160" spans="1:42" ht="15.75" x14ac:dyDescent="0.25">
      <c r="A160" s="10">
        <v>46039</v>
      </c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  <c r="AJ160" s="35"/>
      <c r="AK160" s="35"/>
      <c r="AL160" s="35"/>
      <c r="AM160" s="35"/>
      <c r="AN160" s="35"/>
      <c r="AO160" s="35"/>
      <c r="AP160" s="35"/>
    </row>
    <row r="161" spans="1:42" ht="15.75" x14ac:dyDescent="0.25">
      <c r="A161" s="10">
        <v>46040</v>
      </c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  <c r="AJ161" s="35"/>
      <c r="AK161" s="35"/>
      <c r="AL161" s="35"/>
      <c r="AM161" s="35"/>
      <c r="AN161" s="35"/>
      <c r="AO161" s="35"/>
      <c r="AP161" s="35"/>
    </row>
    <row r="162" spans="1:42" ht="15.75" x14ac:dyDescent="0.25">
      <c r="A162" s="10">
        <v>46041</v>
      </c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  <c r="AJ162" s="35"/>
      <c r="AK162" s="35"/>
      <c r="AL162" s="35"/>
      <c r="AM162" s="35"/>
      <c r="AN162" s="35"/>
      <c r="AO162" s="35"/>
      <c r="AP162" s="35"/>
    </row>
    <row r="163" spans="1:42" ht="15.75" x14ac:dyDescent="0.25">
      <c r="A163" s="10">
        <v>46042</v>
      </c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5"/>
      <c r="AL163" s="35"/>
      <c r="AM163" s="35"/>
      <c r="AN163" s="35"/>
      <c r="AO163" s="35"/>
      <c r="AP163" s="35"/>
    </row>
    <row r="164" spans="1:42" ht="15.75" x14ac:dyDescent="0.25">
      <c r="A164" s="10">
        <v>46043</v>
      </c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5"/>
      <c r="AL164" s="35"/>
      <c r="AM164" s="35"/>
      <c r="AN164" s="35"/>
      <c r="AO164" s="35"/>
      <c r="AP164" s="35"/>
    </row>
    <row r="165" spans="1:42" ht="15.75" x14ac:dyDescent="0.25">
      <c r="A165" s="10">
        <v>46044</v>
      </c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5"/>
      <c r="AL165" s="35"/>
      <c r="AM165" s="35"/>
      <c r="AN165" s="35"/>
      <c r="AO165" s="35"/>
      <c r="AP165" s="35"/>
    </row>
    <row r="166" spans="1:42" ht="15.75" x14ac:dyDescent="0.25">
      <c r="A166" s="10">
        <v>46045</v>
      </c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5"/>
      <c r="AL166" s="35"/>
      <c r="AM166" s="35"/>
      <c r="AN166" s="35"/>
      <c r="AO166" s="35"/>
      <c r="AP166" s="35"/>
    </row>
    <row r="167" spans="1:42" ht="15.75" x14ac:dyDescent="0.25">
      <c r="A167" s="10">
        <v>46046</v>
      </c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5"/>
      <c r="AL167" s="35"/>
      <c r="AM167" s="35"/>
      <c r="AN167" s="35"/>
      <c r="AO167" s="35"/>
      <c r="AP167" s="35"/>
    </row>
    <row r="168" spans="1:42" ht="15.75" x14ac:dyDescent="0.25">
      <c r="A168" s="10">
        <v>46047</v>
      </c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35"/>
      <c r="AL168" s="35"/>
      <c r="AM168" s="35"/>
      <c r="AN168" s="35"/>
      <c r="AO168" s="35"/>
      <c r="AP168" s="35"/>
    </row>
    <row r="169" spans="1:42" ht="15.75" x14ac:dyDescent="0.25">
      <c r="A169" s="10">
        <v>46048</v>
      </c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35"/>
      <c r="AM169" s="35"/>
      <c r="AN169" s="35"/>
      <c r="AO169" s="35"/>
      <c r="AP169" s="35"/>
    </row>
    <row r="170" spans="1:42" ht="15.75" x14ac:dyDescent="0.25">
      <c r="A170" s="10">
        <v>46049</v>
      </c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5"/>
      <c r="AL170" s="35"/>
      <c r="AM170" s="35"/>
      <c r="AN170" s="35"/>
      <c r="AO170" s="35"/>
      <c r="AP170" s="35"/>
    </row>
    <row r="171" spans="1:42" ht="15.75" x14ac:dyDescent="0.25">
      <c r="A171" s="10">
        <v>46050</v>
      </c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35"/>
      <c r="AL171" s="35"/>
      <c r="AM171" s="35"/>
      <c r="AN171" s="35"/>
      <c r="AO171" s="35"/>
      <c r="AP171" s="35"/>
    </row>
    <row r="172" spans="1:42" ht="15.75" x14ac:dyDescent="0.25">
      <c r="A172" s="10">
        <v>46051</v>
      </c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5"/>
      <c r="AL172" s="35"/>
      <c r="AM172" s="35"/>
      <c r="AN172" s="35"/>
      <c r="AO172" s="35"/>
      <c r="AP172" s="35"/>
    </row>
    <row r="173" spans="1:42" ht="15.75" x14ac:dyDescent="0.25">
      <c r="A173" s="10">
        <v>46052</v>
      </c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5"/>
      <c r="AK173" s="35"/>
      <c r="AL173" s="35"/>
      <c r="AM173" s="35"/>
      <c r="AN173" s="35"/>
      <c r="AO173" s="35"/>
      <c r="AP173" s="35"/>
    </row>
    <row r="174" spans="1:42" ht="15.75" x14ac:dyDescent="0.25">
      <c r="A174" s="10">
        <v>46053</v>
      </c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5"/>
      <c r="AL174" s="35"/>
      <c r="AM174" s="35"/>
      <c r="AN174" s="35"/>
      <c r="AO174" s="35"/>
      <c r="AP174" s="35"/>
    </row>
    <row r="175" spans="1:42" ht="15.75" x14ac:dyDescent="0.25">
      <c r="A175" s="10">
        <v>46054</v>
      </c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5"/>
      <c r="AL175" s="35"/>
      <c r="AM175" s="35"/>
      <c r="AN175" s="35"/>
      <c r="AO175" s="35"/>
      <c r="AP175" s="35"/>
    </row>
    <row r="176" spans="1:42" ht="15.75" x14ac:dyDescent="0.25">
      <c r="A176" s="10">
        <v>46055</v>
      </c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5"/>
      <c r="AL176" s="35"/>
      <c r="AM176" s="35"/>
      <c r="AN176" s="35"/>
      <c r="AO176" s="35"/>
      <c r="AP176" s="35"/>
    </row>
    <row r="177" spans="1:42" ht="15.75" x14ac:dyDescent="0.25">
      <c r="A177" s="10">
        <v>46056</v>
      </c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35"/>
      <c r="AL177" s="35"/>
      <c r="AM177" s="35"/>
      <c r="AN177" s="35"/>
      <c r="AO177" s="35"/>
      <c r="AP177" s="35"/>
    </row>
    <row r="178" spans="1:42" ht="15.75" x14ac:dyDescent="0.25">
      <c r="A178" s="10">
        <v>46057</v>
      </c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  <c r="AK178" s="35"/>
      <c r="AL178" s="35"/>
      <c r="AM178" s="35"/>
      <c r="AN178" s="35"/>
      <c r="AO178" s="35"/>
      <c r="AP178" s="35"/>
    </row>
    <row r="179" spans="1:42" ht="15.75" x14ac:dyDescent="0.25">
      <c r="A179" s="10">
        <v>46058</v>
      </c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  <c r="AK179" s="35"/>
      <c r="AL179" s="35"/>
      <c r="AM179" s="35"/>
      <c r="AN179" s="35"/>
      <c r="AO179" s="35"/>
      <c r="AP179" s="35"/>
    </row>
    <row r="180" spans="1:42" ht="15.75" x14ac:dyDescent="0.25">
      <c r="A180" s="10">
        <v>46059</v>
      </c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  <c r="AK180" s="35"/>
      <c r="AL180" s="35"/>
      <c r="AM180" s="35"/>
      <c r="AN180" s="35"/>
      <c r="AO180" s="35"/>
      <c r="AP180" s="35"/>
    </row>
    <row r="181" spans="1:42" ht="15.75" x14ac:dyDescent="0.25">
      <c r="A181" s="10">
        <v>46060</v>
      </c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  <c r="AK181" s="35"/>
      <c r="AL181" s="35"/>
      <c r="AM181" s="35"/>
      <c r="AN181" s="35"/>
      <c r="AO181" s="35"/>
      <c r="AP181" s="35"/>
    </row>
    <row r="182" spans="1:42" ht="15.75" x14ac:dyDescent="0.25">
      <c r="A182" s="10">
        <v>46061</v>
      </c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5"/>
      <c r="AK182" s="35"/>
      <c r="AL182" s="35"/>
      <c r="AM182" s="35"/>
      <c r="AN182" s="35"/>
      <c r="AO182" s="35"/>
      <c r="AP182" s="35"/>
    </row>
    <row r="183" spans="1:42" ht="15.75" x14ac:dyDescent="0.25">
      <c r="A183" s="10">
        <v>46062</v>
      </c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  <c r="AK183" s="35"/>
      <c r="AL183" s="35"/>
      <c r="AM183" s="35"/>
      <c r="AN183" s="35"/>
      <c r="AO183" s="35"/>
      <c r="AP183" s="35"/>
    </row>
    <row r="184" spans="1:42" ht="15.75" x14ac:dyDescent="0.25">
      <c r="A184" s="10">
        <v>46063</v>
      </c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 s="35"/>
      <c r="AL184" s="35"/>
      <c r="AM184" s="35"/>
      <c r="AN184" s="35"/>
      <c r="AO184" s="35"/>
      <c r="AP184" s="35"/>
    </row>
    <row r="185" spans="1:42" ht="15.75" x14ac:dyDescent="0.25">
      <c r="A185" s="10">
        <v>46064</v>
      </c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 s="35"/>
      <c r="AL185" s="35"/>
      <c r="AM185" s="35"/>
      <c r="AN185" s="35"/>
      <c r="AO185" s="35"/>
      <c r="AP185" s="35"/>
    </row>
    <row r="186" spans="1:42" ht="15.75" x14ac:dyDescent="0.25">
      <c r="A186" s="10">
        <v>46065</v>
      </c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 s="35"/>
      <c r="AL186" s="35"/>
      <c r="AM186" s="35"/>
      <c r="AN186" s="35"/>
      <c r="AO186" s="35"/>
      <c r="AP186" s="35"/>
    </row>
    <row r="187" spans="1:42" ht="15.75" x14ac:dyDescent="0.25">
      <c r="A187" s="10">
        <v>46066</v>
      </c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  <c r="AJ187" s="35"/>
      <c r="AK187" s="35"/>
      <c r="AL187" s="35"/>
      <c r="AM187" s="35"/>
      <c r="AN187" s="35"/>
      <c r="AO187" s="35"/>
      <c r="AP187" s="35"/>
    </row>
    <row r="188" spans="1:42" ht="15.75" x14ac:dyDescent="0.25">
      <c r="A188" s="10">
        <v>46067</v>
      </c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  <c r="AJ188" s="35"/>
      <c r="AK188" s="35"/>
      <c r="AL188" s="35"/>
      <c r="AM188" s="35"/>
      <c r="AN188" s="35"/>
      <c r="AO188" s="35"/>
      <c r="AP188" s="35"/>
    </row>
    <row r="189" spans="1:42" ht="15.75" x14ac:dyDescent="0.25">
      <c r="A189" s="10">
        <v>46068</v>
      </c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5"/>
      <c r="AK189" s="35"/>
      <c r="AL189" s="35"/>
      <c r="AM189" s="35"/>
      <c r="AN189" s="35"/>
      <c r="AO189" s="35"/>
      <c r="AP189" s="35"/>
    </row>
    <row r="190" spans="1:42" ht="15.75" x14ac:dyDescent="0.25">
      <c r="A190" s="10">
        <v>46069</v>
      </c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  <c r="AJ190" s="35"/>
      <c r="AK190" s="35"/>
      <c r="AL190" s="35"/>
      <c r="AM190" s="35"/>
      <c r="AN190" s="35"/>
      <c r="AO190" s="35"/>
      <c r="AP190" s="35"/>
    </row>
    <row r="191" spans="1:42" ht="15.75" x14ac:dyDescent="0.25">
      <c r="A191" s="10">
        <v>46070</v>
      </c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/>
      <c r="AJ191" s="35"/>
      <c r="AK191" s="35"/>
      <c r="AL191" s="35"/>
      <c r="AM191" s="35"/>
      <c r="AN191" s="35"/>
      <c r="AO191" s="35"/>
      <c r="AP191" s="35"/>
    </row>
    <row r="192" spans="1:42" ht="15.75" x14ac:dyDescent="0.25">
      <c r="A192" s="10">
        <v>46071</v>
      </c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5"/>
      <c r="AK192" s="35"/>
      <c r="AL192" s="35"/>
      <c r="AM192" s="35"/>
      <c r="AN192" s="35"/>
      <c r="AO192" s="35"/>
      <c r="AP192" s="35"/>
    </row>
    <row r="193" spans="1:42" ht="15.75" x14ac:dyDescent="0.25">
      <c r="A193" s="10">
        <v>46072</v>
      </c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5"/>
      <c r="AK193" s="35"/>
      <c r="AL193" s="35"/>
      <c r="AM193" s="35"/>
      <c r="AN193" s="35"/>
      <c r="AO193" s="35"/>
      <c r="AP193" s="35"/>
    </row>
    <row r="194" spans="1:42" ht="15.75" x14ac:dyDescent="0.25">
      <c r="A194" s="10">
        <v>46073</v>
      </c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5"/>
      <c r="AK194" s="35"/>
      <c r="AL194" s="35"/>
      <c r="AM194" s="35"/>
      <c r="AN194" s="35"/>
      <c r="AO194" s="35"/>
      <c r="AP194" s="35"/>
    </row>
    <row r="195" spans="1:42" ht="15.75" x14ac:dyDescent="0.25">
      <c r="A195" s="10">
        <v>46074</v>
      </c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5"/>
      <c r="AK195" s="35"/>
      <c r="AL195" s="35"/>
      <c r="AM195" s="35"/>
      <c r="AN195" s="35"/>
      <c r="AO195" s="35"/>
      <c r="AP195" s="35"/>
    </row>
    <row r="196" spans="1:42" ht="15.75" x14ac:dyDescent="0.25">
      <c r="A196" s="10">
        <v>46075</v>
      </c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5"/>
      <c r="AK196" s="35"/>
      <c r="AL196" s="35"/>
      <c r="AM196" s="35"/>
      <c r="AN196" s="35"/>
      <c r="AO196" s="35"/>
      <c r="AP196" s="35"/>
    </row>
    <row r="197" spans="1:42" ht="15.75" x14ac:dyDescent="0.25">
      <c r="A197" s="10">
        <v>46076</v>
      </c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5"/>
      <c r="AK197" s="35"/>
      <c r="AL197" s="35"/>
      <c r="AM197" s="35"/>
      <c r="AN197" s="35"/>
      <c r="AO197" s="35"/>
      <c r="AP197" s="35"/>
    </row>
    <row r="198" spans="1:42" ht="15.75" x14ac:dyDescent="0.25">
      <c r="A198" s="10">
        <v>46077</v>
      </c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5"/>
      <c r="AK198" s="35"/>
      <c r="AL198" s="35"/>
      <c r="AM198" s="35"/>
      <c r="AN198" s="35"/>
      <c r="AO198" s="35"/>
      <c r="AP198" s="35"/>
    </row>
    <row r="199" spans="1:42" ht="15.75" x14ac:dyDescent="0.25">
      <c r="A199" s="10">
        <v>46078</v>
      </c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5"/>
      <c r="AK199" s="35"/>
      <c r="AL199" s="35"/>
      <c r="AM199" s="35"/>
      <c r="AN199" s="35"/>
      <c r="AO199" s="35"/>
      <c r="AP199" s="35"/>
    </row>
    <row r="200" spans="1:42" ht="15.75" x14ac:dyDescent="0.25">
      <c r="A200" s="10">
        <v>46079</v>
      </c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  <c r="AK200" s="35"/>
      <c r="AL200" s="35"/>
      <c r="AM200" s="35"/>
      <c r="AN200" s="35"/>
      <c r="AO200" s="35"/>
      <c r="AP200" s="35"/>
    </row>
    <row r="201" spans="1:42" ht="15.75" x14ac:dyDescent="0.25">
      <c r="A201" s="10">
        <v>46080</v>
      </c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5"/>
      <c r="AK201" s="35"/>
      <c r="AL201" s="35"/>
      <c r="AM201" s="35"/>
      <c r="AN201" s="35"/>
      <c r="AO201" s="35"/>
      <c r="AP201" s="35"/>
    </row>
    <row r="202" spans="1:42" ht="15.75" x14ac:dyDescent="0.25">
      <c r="A202" s="10">
        <v>46081</v>
      </c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5"/>
      <c r="AK202" s="35"/>
      <c r="AL202" s="35"/>
      <c r="AM202" s="35"/>
      <c r="AN202" s="35"/>
      <c r="AO202" s="35"/>
      <c r="AP202" s="35"/>
    </row>
    <row r="203" spans="1:42" ht="15.75" x14ac:dyDescent="0.25">
      <c r="A203" s="10">
        <v>46082</v>
      </c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35"/>
      <c r="AJ203" s="35"/>
      <c r="AK203" s="35"/>
      <c r="AL203" s="35"/>
      <c r="AM203" s="35"/>
      <c r="AN203" s="35"/>
      <c r="AO203" s="35"/>
      <c r="AP203" s="35"/>
    </row>
    <row r="204" spans="1:42" ht="15.75" x14ac:dyDescent="0.25">
      <c r="A204" s="10">
        <v>46083</v>
      </c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/>
      <c r="AJ204" s="35"/>
      <c r="AK204" s="35"/>
      <c r="AL204" s="35"/>
      <c r="AM204" s="35"/>
      <c r="AN204" s="35"/>
      <c r="AO204" s="35"/>
      <c r="AP204" s="35"/>
    </row>
    <row r="205" spans="1:42" ht="15.75" x14ac:dyDescent="0.25">
      <c r="A205" s="10">
        <v>46084</v>
      </c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5"/>
      <c r="AK205" s="35"/>
      <c r="AL205" s="35"/>
      <c r="AM205" s="35"/>
      <c r="AN205" s="35"/>
      <c r="AO205" s="35"/>
      <c r="AP205" s="35"/>
    </row>
    <row r="206" spans="1:42" ht="15.75" x14ac:dyDescent="0.25">
      <c r="A206" s="10">
        <v>46085</v>
      </c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  <c r="AJ206" s="35"/>
      <c r="AK206" s="35"/>
      <c r="AL206" s="35"/>
      <c r="AM206" s="35"/>
      <c r="AN206" s="35"/>
      <c r="AO206" s="35"/>
      <c r="AP206" s="35"/>
    </row>
    <row r="207" spans="1:42" ht="15.75" x14ac:dyDescent="0.25">
      <c r="A207" s="10">
        <v>46086</v>
      </c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35"/>
      <c r="AJ207" s="35"/>
      <c r="AK207" s="35"/>
      <c r="AL207" s="35"/>
      <c r="AM207" s="35"/>
      <c r="AN207" s="35"/>
      <c r="AO207" s="35"/>
      <c r="AP207" s="35"/>
    </row>
    <row r="208" spans="1:42" ht="15.75" x14ac:dyDescent="0.25">
      <c r="A208" s="10">
        <v>46087</v>
      </c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5"/>
      <c r="AJ208" s="35"/>
      <c r="AK208" s="35"/>
      <c r="AL208" s="35"/>
      <c r="AM208" s="35"/>
      <c r="AN208" s="35"/>
      <c r="AO208" s="35"/>
      <c r="AP208" s="35"/>
    </row>
    <row r="209" spans="1:42" ht="15.75" x14ac:dyDescent="0.25">
      <c r="A209" s="10">
        <v>46088</v>
      </c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35"/>
      <c r="AJ209" s="35"/>
      <c r="AK209" s="35"/>
      <c r="AL209" s="35"/>
      <c r="AM209" s="35"/>
      <c r="AN209" s="35"/>
      <c r="AO209" s="35"/>
      <c r="AP209" s="35"/>
    </row>
    <row r="210" spans="1:42" ht="15.75" x14ac:dyDescent="0.25">
      <c r="A210" s="10">
        <v>46089</v>
      </c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  <c r="AJ210" s="35"/>
      <c r="AK210" s="35"/>
      <c r="AL210" s="35"/>
      <c r="AM210" s="35"/>
      <c r="AN210" s="35"/>
      <c r="AO210" s="35"/>
      <c r="AP210" s="35"/>
    </row>
    <row r="211" spans="1:42" ht="15.75" x14ac:dyDescent="0.25">
      <c r="A211" s="10">
        <v>46090</v>
      </c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35"/>
      <c r="AJ211" s="35"/>
      <c r="AK211" s="35"/>
      <c r="AL211" s="35"/>
      <c r="AM211" s="35"/>
      <c r="AN211" s="35"/>
      <c r="AO211" s="35"/>
      <c r="AP211" s="35"/>
    </row>
    <row r="212" spans="1:42" ht="15.75" x14ac:dyDescent="0.25">
      <c r="A212" s="10">
        <v>46091</v>
      </c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F212" s="35"/>
      <c r="AG212" s="35"/>
      <c r="AH212" s="35"/>
      <c r="AI212" s="35"/>
      <c r="AJ212" s="35"/>
      <c r="AK212" s="35"/>
      <c r="AL212" s="35"/>
      <c r="AM212" s="35"/>
      <c r="AN212" s="35"/>
      <c r="AO212" s="35"/>
      <c r="AP212" s="35"/>
    </row>
    <row r="213" spans="1:42" ht="15.75" x14ac:dyDescent="0.25">
      <c r="A213" s="10">
        <v>46092</v>
      </c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F213" s="35"/>
      <c r="AG213" s="35"/>
      <c r="AH213" s="35"/>
      <c r="AI213" s="35"/>
      <c r="AJ213" s="35"/>
      <c r="AK213" s="35"/>
      <c r="AL213" s="35"/>
      <c r="AM213" s="35"/>
      <c r="AN213" s="35"/>
      <c r="AO213" s="35"/>
      <c r="AP213" s="35"/>
    </row>
    <row r="214" spans="1:42" ht="15.75" x14ac:dyDescent="0.25">
      <c r="A214" s="10">
        <v>46093</v>
      </c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F214" s="35"/>
      <c r="AG214" s="35"/>
      <c r="AH214" s="35"/>
      <c r="AI214" s="35"/>
      <c r="AJ214" s="35"/>
      <c r="AK214" s="35"/>
      <c r="AL214" s="35"/>
      <c r="AM214" s="35"/>
      <c r="AN214" s="35"/>
      <c r="AO214" s="35"/>
      <c r="AP214" s="35"/>
    </row>
    <row r="215" spans="1:42" ht="15.75" x14ac:dyDescent="0.25">
      <c r="A215" s="10">
        <v>46094</v>
      </c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F215" s="35"/>
      <c r="AG215" s="35"/>
      <c r="AH215" s="35"/>
      <c r="AI215" s="35"/>
      <c r="AJ215" s="35"/>
      <c r="AK215" s="35"/>
      <c r="AL215" s="35"/>
      <c r="AM215" s="35"/>
      <c r="AN215" s="35"/>
      <c r="AO215" s="35"/>
      <c r="AP215" s="35"/>
    </row>
    <row r="216" spans="1:42" ht="15.75" x14ac:dyDescent="0.25">
      <c r="A216" s="10">
        <v>46095</v>
      </c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F216" s="35"/>
      <c r="AG216" s="35"/>
      <c r="AH216" s="35"/>
      <c r="AI216" s="35"/>
      <c r="AJ216" s="35"/>
      <c r="AK216" s="35"/>
      <c r="AL216" s="35"/>
      <c r="AM216" s="35"/>
      <c r="AN216" s="35"/>
      <c r="AO216" s="35"/>
      <c r="AP216" s="35"/>
    </row>
    <row r="217" spans="1:42" ht="15.75" x14ac:dyDescent="0.25">
      <c r="A217" s="10">
        <v>46096</v>
      </c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F217" s="35"/>
      <c r="AG217" s="35"/>
      <c r="AH217" s="35"/>
      <c r="AI217" s="35"/>
      <c r="AJ217" s="35"/>
      <c r="AK217" s="35"/>
      <c r="AL217" s="35"/>
      <c r="AM217" s="35"/>
      <c r="AN217" s="35"/>
      <c r="AO217" s="35"/>
      <c r="AP217" s="35"/>
    </row>
    <row r="218" spans="1:42" ht="15.75" x14ac:dyDescent="0.25">
      <c r="A218" s="10">
        <v>46097</v>
      </c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F218" s="35"/>
      <c r="AG218" s="35"/>
      <c r="AH218" s="35"/>
      <c r="AI218" s="35"/>
      <c r="AJ218" s="35"/>
      <c r="AK218" s="35"/>
      <c r="AL218" s="35"/>
      <c r="AM218" s="35"/>
      <c r="AN218" s="35"/>
      <c r="AO218" s="35"/>
      <c r="AP218" s="35"/>
    </row>
    <row r="219" spans="1:42" ht="15.75" x14ac:dyDescent="0.25">
      <c r="A219" s="10">
        <v>46098</v>
      </c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F219" s="35"/>
      <c r="AG219" s="35"/>
      <c r="AH219" s="35"/>
      <c r="AI219" s="35"/>
      <c r="AJ219" s="35"/>
      <c r="AK219" s="35"/>
      <c r="AL219" s="35"/>
      <c r="AM219" s="35"/>
      <c r="AN219" s="35"/>
      <c r="AO219" s="35"/>
      <c r="AP219" s="35"/>
    </row>
    <row r="220" spans="1:42" ht="15.75" x14ac:dyDescent="0.25">
      <c r="A220" s="10">
        <v>46099</v>
      </c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F220" s="35"/>
      <c r="AG220" s="35"/>
      <c r="AH220" s="35"/>
      <c r="AI220" s="35"/>
      <c r="AJ220" s="35"/>
      <c r="AK220" s="35"/>
      <c r="AL220" s="35"/>
      <c r="AM220" s="35"/>
      <c r="AN220" s="35"/>
      <c r="AO220" s="35"/>
      <c r="AP220" s="35"/>
    </row>
    <row r="221" spans="1:42" ht="15.75" x14ac:dyDescent="0.25">
      <c r="A221" s="10">
        <v>46100</v>
      </c>
      <c r="B221" s="35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F221" s="35"/>
      <c r="AG221" s="35"/>
      <c r="AH221" s="35"/>
      <c r="AI221" s="35"/>
      <c r="AJ221" s="35"/>
      <c r="AK221" s="35"/>
      <c r="AL221" s="35"/>
      <c r="AM221" s="35"/>
      <c r="AN221" s="35"/>
      <c r="AO221" s="35"/>
      <c r="AP221" s="35"/>
    </row>
    <row r="222" spans="1:42" ht="15.75" x14ac:dyDescent="0.25">
      <c r="A222" s="10">
        <v>46101</v>
      </c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F222" s="35"/>
      <c r="AG222" s="35"/>
      <c r="AH222" s="35"/>
      <c r="AI222" s="35"/>
      <c r="AJ222" s="35"/>
      <c r="AK222" s="35"/>
      <c r="AL222" s="35"/>
      <c r="AM222" s="35"/>
      <c r="AN222" s="35"/>
      <c r="AO222" s="35"/>
      <c r="AP222" s="35"/>
    </row>
    <row r="223" spans="1:42" ht="15.75" x14ac:dyDescent="0.25">
      <c r="A223" s="10">
        <v>46102</v>
      </c>
      <c r="B223" s="35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F223" s="35"/>
      <c r="AG223" s="35"/>
      <c r="AH223" s="35"/>
      <c r="AI223" s="35"/>
      <c r="AJ223" s="35"/>
      <c r="AK223" s="35"/>
      <c r="AL223" s="35"/>
      <c r="AM223" s="35"/>
      <c r="AN223" s="35"/>
      <c r="AO223" s="35"/>
      <c r="AP223" s="35"/>
    </row>
    <row r="224" spans="1:42" ht="15.75" x14ac:dyDescent="0.25">
      <c r="A224" s="10">
        <v>46103</v>
      </c>
      <c r="B224" s="35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F224" s="35"/>
      <c r="AG224" s="35"/>
      <c r="AH224" s="35"/>
      <c r="AI224" s="35"/>
      <c r="AJ224" s="35"/>
      <c r="AK224" s="35"/>
      <c r="AL224" s="35"/>
      <c r="AM224" s="35"/>
      <c r="AN224" s="35"/>
      <c r="AO224" s="35"/>
      <c r="AP224" s="35"/>
    </row>
    <row r="225" spans="1:42" ht="15.75" x14ac:dyDescent="0.25">
      <c r="A225" s="10">
        <v>46104</v>
      </c>
      <c r="B225" s="35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F225" s="35"/>
      <c r="AG225" s="35"/>
      <c r="AH225" s="35"/>
      <c r="AI225" s="35"/>
      <c r="AJ225" s="35"/>
      <c r="AK225" s="35"/>
      <c r="AL225" s="35"/>
      <c r="AM225" s="35"/>
      <c r="AN225" s="35"/>
      <c r="AO225" s="35"/>
      <c r="AP225" s="35"/>
    </row>
    <row r="226" spans="1:42" ht="15.75" x14ac:dyDescent="0.25">
      <c r="A226" s="10">
        <v>46105</v>
      </c>
      <c r="B226" s="35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F226" s="35"/>
      <c r="AG226" s="35"/>
      <c r="AH226" s="35"/>
      <c r="AI226" s="35"/>
      <c r="AJ226" s="35"/>
      <c r="AK226" s="35"/>
      <c r="AL226" s="35"/>
      <c r="AM226" s="35"/>
      <c r="AN226" s="35"/>
      <c r="AO226" s="35"/>
      <c r="AP226" s="35"/>
    </row>
    <row r="227" spans="1:42" ht="15.75" x14ac:dyDescent="0.25">
      <c r="A227" s="10">
        <v>46106</v>
      </c>
      <c r="B227" s="35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F227" s="35"/>
      <c r="AG227" s="35"/>
      <c r="AH227" s="35"/>
      <c r="AI227" s="35"/>
      <c r="AJ227" s="35"/>
      <c r="AK227" s="35"/>
      <c r="AL227" s="35"/>
      <c r="AM227" s="35"/>
      <c r="AN227" s="35"/>
      <c r="AO227" s="35"/>
      <c r="AP227" s="35"/>
    </row>
    <row r="228" spans="1:42" ht="15.75" x14ac:dyDescent="0.25">
      <c r="A228" s="10">
        <v>46107</v>
      </c>
      <c r="B228" s="35"/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F228" s="35"/>
      <c r="AG228" s="35"/>
      <c r="AH228" s="35"/>
      <c r="AI228" s="35"/>
      <c r="AJ228" s="35"/>
      <c r="AK228" s="35"/>
      <c r="AL228" s="35"/>
      <c r="AM228" s="35"/>
      <c r="AN228" s="35"/>
      <c r="AO228" s="35"/>
      <c r="AP228" s="35"/>
    </row>
    <row r="229" spans="1:42" ht="15.75" x14ac:dyDescent="0.25">
      <c r="A229" s="10">
        <v>46108</v>
      </c>
      <c r="B229" s="35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F229" s="35"/>
      <c r="AG229" s="35"/>
      <c r="AH229" s="35"/>
      <c r="AI229" s="35"/>
      <c r="AJ229" s="35"/>
      <c r="AK229" s="35"/>
      <c r="AL229" s="35"/>
      <c r="AM229" s="35"/>
      <c r="AN229" s="35"/>
      <c r="AO229" s="35"/>
      <c r="AP229" s="35"/>
    </row>
    <row r="230" spans="1:42" ht="15.75" x14ac:dyDescent="0.25">
      <c r="A230" s="10">
        <v>46109</v>
      </c>
      <c r="B230" s="35"/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F230" s="35"/>
      <c r="AG230" s="35"/>
      <c r="AH230" s="35"/>
      <c r="AI230" s="35"/>
      <c r="AJ230" s="35"/>
      <c r="AK230" s="35"/>
      <c r="AL230" s="35"/>
      <c r="AM230" s="35"/>
      <c r="AN230" s="35"/>
      <c r="AO230" s="35"/>
      <c r="AP230" s="35"/>
    </row>
    <row r="231" spans="1:42" ht="15.75" x14ac:dyDescent="0.25">
      <c r="A231" s="10">
        <v>46110</v>
      </c>
      <c r="B231" s="35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F231" s="35"/>
      <c r="AG231" s="35"/>
      <c r="AH231" s="35"/>
      <c r="AI231" s="35"/>
      <c r="AJ231" s="35"/>
      <c r="AK231" s="35"/>
      <c r="AL231" s="35"/>
      <c r="AM231" s="35"/>
      <c r="AN231" s="35"/>
      <c r="AO231" s="35"/>
      <c r="AP231" s="35"/>
    </row>
    <row r="232" spans="1:42" ht="15.75" x14ac:dyDescent="0.25">
      <c r="A232" s="10">
        <v>46111</v>
      </c>
      <c r="B232" s="35"/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35"/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F232" s="35"/>
      <c r="AG232" s="35"/>
      <c r="AH232" s="35"/>
      <c r="AI232" s="35"/>
      <c r="AJ232" s="35"/>
      <c r="AK232" s="35"/>
      <c r="AL232" s="35"/>
      <c r="AM232" s="35"/>
      <c r="AN232" s="35"/>
      <c r="AO232" s="35"/>
      <c r="AP232" s="35"/>
    </row>
    <row r="233" spans="1:42" ht="15.75" x14ac:dyDescent="0.25">
      <c r="A233" s="10">
        <v>46112</v>
      </c>
      <c r="B233" s="35"/>
      <c r="C233" s="35"/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F233" s="35"/>
      <c r="AG233" s="35"/>
      <c r="AH233" s="35"/>
      <c r="AI233" s="35"/>
      <c r="AJ233" s="35"/>
      <c r="AK233" s="35"/>
      <c r="AL233" s="35"/>
      <c r="AM233" s="35"/>
      <c r="AN233" s="35"/>
      <c r="AO233" s="35"/>
      <c r="AP233" s="35"/>
    </row>
    <row r="234" spans="1:42" ht="15.75" x14ac:dyDescent="0.25">
      <c r="A234" s="10">
        <v>46113</v>
      </c>
      <c r="B234" s="35"/>
      <c r="C234" s="35"/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F234" s="35"/>
      <c r="AG234" s="35"/>
      <c r="AH234" s="35"/>
      <c r="AI234" s="35"/>
      <c r="AJ234" s="35"/>
      <c r="AK234" s="35"/>
      <c r="AL234" s="35"/>
      <c r="AM234" s="35"/>
      <c r="AN234" s="35"/>
      <c r="AO234" s="35"/>
      <c r="AP234" s="35"/>
    </row>
    <row r="235" spans="1:42" ht="15.75" x14ac:dyDescent="0.25">
      <c r="A235" s="10">
        <v>46114</v>
      </c>
      <c r="B235" s="35"/>
      <c r="C235" s="35"/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F235" s="35"/>
      <c r="AG235" s="35"/>
      <c r="AH235" s="35"/>
      <c r="AI235" s="35"/>
      <c r="AJ235" s="35"/>
      <c r="AK235" s="35"/>
      <c r="AL235" s="35"/>
      <c r="AM235" s="35"/>
      <c r="AN235" s="35"/>
      <c r="AO235" s="35"/>
      <c r="AP235" s="35"/>
    </row>
    <row r="236" spans="1:42" ht="15.75" x14ac:dyDescent="0.25">
      <c r="A236" s="10">
        <v>46115</v>
      </c>
      <c r="B236" s="35"/>
      <c r="C236" s="35"/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F236" s="35"/>
      <c r="AG236" s="35"/>
      <c r="AH236" s="35"/>
      <c r="AI236" s="35"/>
      <c r="AJ236" s="35"/>
      <c r="AK236" s="35"/>
      <c r="AL236" s="35"/>
      <c r="AM236" s="35"/>
      <c r="AN236" s="35"/>
      <c r="AO236" s="35"/>
      <c r="AP236" s="35"/>
    </row>
    <row r="237" spans="1:42" ht="15.75" x14ac:dyDescent="0.25">
      <c r="A237" s="10">
        <v>46116</v>
      </c>
      <c r="B237" s="35"/>
      <c r="C237" s="35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F237" s="35"/>
      <c r="AG237" s="35"/>
      <c r="AH237" s="35"/>
      <c r="AI237" s="35"/>
      <c r="AJ237" s="35"/>
      <c r="AK237" s="35"/>
      <c r="AL237" s="35"/>
      <c r="AM237" s="35"/>
      <c r="AN237" s="35"/>
      <c r="AO237" s="35"/>
      <c r="AP237" s="35"/>
    </row>
    <row r="238" spans="1:42" ht="15.75" x14ac:dyDescent="0.25">
      <c r="A238" s="10">
        <v>46117</v>
      </c>
      <c r="B238" s="35"/>
      <c r="C238" s="35"/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F238" s="35"/>
      <c r="AG238" s="35"/>
      <c r="AH238" s="35"/>
      <c r="AI238" s="35"/>
      <c r="AJ238" s="35"/>
      <c r="AK238" s="35"/>
      <c r="AL238" s="35"/>
      <c r="AM238" s="35"/>
      <c r="AN238" s="35"/>
      <c r="AO238" s="35"/>
      <c r="AP238" s="35"/>
    </row>
    <row r="239" spans="1:42" ht="15.75" x14ac:dyDescent="0.25">
      <c r="A239" s="10">
        <v>46118</v>
      </c>
      <c r="B239" s="35"/>
      <c r="C239" s="35"/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F239" s="35"/>
      <c r="AG239" s="35"/>
      <c r="AH239" s="35"/>
      <c r="AI239" s="35"/>
      <c r="AJ239" s="35"/>
      <c r="AK239" s="35"/>
      <c r="AL239" s="35"/>
      <c r="AM239" s="35"/>
      <c r="AN239" s="35"/>
      <c r="AO239" s="35"/>
      <c r="AP239" s="35"/>
    </row>
    <row r="240" spans="1:42" ht="15.75" x14ac:dyDescent="0.25">
      <c r="A240" s="10">
        <v>46119</v>
      </c>
      <c r="B240" s="35"/>
      <c r="C240" s="35"/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35"/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F240" s="35"/>
      <c r="AG240" s="35"/>
      <c r="AH240" s="35"/>
      <c r="AI240" s="35"/>
      <c r="AJ240" s="35"/>
      <c r="AK240" s="35"/>
      <c r="AL240" s="35"/>
      <c r="AM240" s="35"/>
      <c r="AN240" s="35"/>
      <c r="AO240" s="35"/>
      <c r="AP240" s="35"/>
    </row>
    <row r="241" spans="1:42" ht="15.75" x14ac:dyDescent="0.25">
      <c r="A241" s="10">
        <v>46120</v>
      </c>
      <c r="B241" s="35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F241" s="35"/>
      <c r="AG241" s="35"/>
      <c r="AH241" s="35"/>
      <c r="AI241" s="35"/>
      <c r="AJ241" s="35"/>
      <c r="AK241" s="35"/>
      <c r="AL241" s="35"/>
      <c r="AM241" s="35"/>
      <c r="AN241" s="35"/>
      <c r="AO241" s="35"/>
      <c r="AP241" s="35"/>
    </row>
    <row r="242" spans="1:42" ht="15.75" x14ac:dyDescent="0.25">
      <c r="A242" s="10">
        <v>46121</v>
      </c>
      <c r="B242" s="35"/>
      <c r="C242" s="35"/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35"/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F242" s="35"/>
      <c r="AG242" s="35"/>
      <c r="AH242" s="35"/>
      <c r="AI242" s="35"/>
      <c r="AJ242" s="35"/>
      <c r="AK242" s="35"/>
      <c r="AL242" s="35"/>
      <c r="AM242" s="35"/>
      <c r="AN242" s="35"/>
      <c r="AO242" s="35"/>
      <c r="AP242" s="35"/>
    </row>
    <row r="243" spans="1:42" ht="15.75" x14ac:dyDescent="0.25">
      <c r="A243" s="10">
        <v>46122</v>
      </c>
      <c r="B243" s="35"/>
      <c r="C243" s="35"/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35"/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F243" s="35"/>
      <c r="AG243" s="35"/>
      <c r="AH243" s="35"/>
      <c r="AI243" s="35"/>
      <c r="AJ243" s="35"/>
      <c r="AK243" s="35"/>
      <c r="AL243" s="35"/>
      <c r="AM243" s="35"/>
      <c r="AN243" s="35"/>
      <c r="AO243" s="35"/>
      <c r="AP243" s="35"/>
    </row>
    <row r="244" spans="1:42" ht="15.75" x14ac:dyDescent="0.25">
      <c r="A244" s="10">
        <v>46123</v>
      </c>
      <c r="B244" s="35"/>
      <c r="C244" s="35"/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F244" s="35"/>
      <c r="AG244" s="35"/>
      <c r="AH244" s="35"/>
      <c r="AI244" s="35"/>
      <c r="AJ244" s="35"/>
      <c r="AK244" s="35"/>
      <c r="AL244" s="35"/>
      <c r="AM244" s="35"/>
      <c r="AN244" s="35"/>
      <c r="AO244" s="35"/>
      <c r="AP244" s="35"/>
    </row>
    <row r="245" spans="1:42" ht="15.75" x14ac:dyDescent="0.25">
      <c r="A245" s="10">
        <v>46124</v>
      </c>
      <c r="B245" s="35"/>
      <c r="C245" s="35"/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35"/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F245" s="35"/>
      <c r="AG245" s="35"/>
      <c r="AH245" s="35"/>
      <c r="AI245" s="35"/>
      <c r="AJ245" s="35"/>
      <c r="AK245" s="35"/>
      <c r="AL245" s="35"/>
      <c r="AM245" s="35"/>
      <c r="AN245" s="35"/>
      <c r="AO245" s="35"/>
      <c r="AP245" s="35"/>
    </row>
    <row r="246" spans="1:42" ht="15.75" x14ac:dyDescent="0.25">
      <c r="A246" s="10">
        <v>46125</v>
      </c>
      <c r="B246" s="35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F246" s="35"/>
      <c r="AG246" s="35"/>
      <c r="AH246" s="35"/>
      <c r="AI246" s="35"/>
      <c r="AJ246" s="35"/>
      <c r="AK246" s="35"/>
      <c r="AL246" s="35"/>
      <c r="AM246" s="35"/>
      <c r="AN246" s="35"/>
      <c r="AO246" s="35"/>
      <c r="AP246" s="35"/>
    </row>
    <row r="247" spans="1:42" ht="15.75" x14ac:dyDescent="0.25">
      <c r="A247" s="10">
        <v>46126</v>
      </c>
      <c r="B247" s="35"/>
      <c r="C247" s="35"/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F247" s="35"/>
      <c r="AG247" s="35"/>
      <c r="AH247" s="35"/>
      <c r="AI247" s="35"/>
      <c r="AJ247" s="35"/>
      <c r="AK247" s="35"/>
      <c r="AL247" s="35"/>
      <c r="AM247" s="35"/>
      <c r="AN247" s="35"/>
      <c r="AO247" s="35"/>
      <c r="AP247" s="35"/>
    </row>
    <row r="248" spans="1:42" ht="15.75" x14ac:dyDescent="0.25">
      <c r="A248" s="10">
        <v>46127</v>
      </c>
      <c r="B248" s="35"/>
      <c r="C248" s="35"/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35"/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F248" s="35"/>
      <c r="AG248" s="35"/>
      <c r="AH248" s="35"/>
      <c r="AI248" s="35"/>
      <c r="AJ248" s="35"/>
      <c r="AK248" s="35"/>
      <c r="AL248" s="35"/>
      <c r="AM248" s="35"/>
      <c r="AN248" s="35"/>
      <c r="AO248" s="35"/>
      <c r="AP248" s="35"/>
    </row>
    <row r="249" spans="1:42" ht="15.75" x14ac:dyDescent="0.25">
      <c r="A249" s="10">
        <v>46128</v>
      </c>
      <c r="B249" s="35"/>
      <c r="C249" s="35"/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35"/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F249" s="35"/>
      <c r="AG249" s="35"/>
      <c r="AH249" s="35"/>
      <c r="AI249" s="35"/>
      <c r="AJ249" s="35"/>
      <c r="AK249" s="35"/>
      <c r="AL249" s="35"/>
      <c r="AM249" s="35"/>
      <c r="AN249" s="35"/>
      <c r="AO249" s="35"/>
      <c r="AP249" s="35"/>
    </row>
    <row r="250" spans="1:42" ht="15.75" x14ac:dyDescent="0.25">
      <c r="A250" s="10">
        <v>46129</v>
      </c>
      <c r="B250" s="35"/>
      <c r="C250" s="35"/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35"/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F250" s="35"/>
      <c r="AG250" s="35"/>
      <c r="AH250" s="35"/>
      <c r="AI250" s="35"/>
      <c r="AJ250" s="35"/>
      <c r="AK250" s="35"/>
      <c r="AL250" s="35"/>
      <c r="AM250" s="35"/>
      <c r="AN250" s="35"/>
      <c r="AO250" s="35"/>
      <c r="AP250" s="35"/>
    </row>
    <row r="251" spans="1:42" ht="15.75" x14ac:dyDescent="0.25">
      <c r="A251" s="10">
        <v>46130</v>
      </c>
      <c r="B251" s="35"/>
      <c r="C251" s="35"/>
      <c r="D251" s="35"/>
      <c r="E251" s="35"/>
      <c r="F251" s="35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35"/>
      <c r="U251" s="35"/>
      <c r="V251" s="35"/>
      <c r="W251" s="35"/>
      <c r="X251" s="35"/>
      <c r="Y251" s="35"/>
      <c r="Z251" s="35"/>
      <c r="AA251" s="35"/>
      <c r="AB251" s="35"/>
      <c r="AC251" s="35"/>
      <c r="AD251" s="35"/>
      <c r="AE251" s="35"/>
      <c r="AF251" s="35"/>
      <c r="AG251" s="35"/>
      <c r="AH251" s="35"/>
      <c r="AI251" s="35"/>
      <c r="AJ251" s="35"/>
      <c r="AK251" s="35"/>
      <c r="AL251" s="35"/>
      <c r="AM251" s="35"/>
      <c r="AN251" s="35"/>
      <c r="AO251" s="35"/>
      <c r="AP251" s="35"/>
    </row>
    <row r="252" spans="1:42" ht="15.75" x14ac:dyDescent="0.25">
      <c r="A252" s="10">
        <v>46131</v>
      </c>
      <c r="B252" s="35"/>
      <c r="C252" s="35"/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35"/>
      <c r="U252" s="35"/>
      <c r="V252" s="35"/>
      <c r="W252" s="35"/>
      <c r="X252" s="35"/>
      <c r="Y252" s="35"/>
      <c r="Z252" s="35"/>
      <c r="AA252" s="35"/>
      <c r="AB252" s="35"/>
      <c r="AC252" s="35"/>
      <c r="AD252" s="35"/>
      <c r="AE252" s="35"/>
      <c r="AF252" s="35"/>
      <c r="AG252" s="35"/>
      <c r="AH252" s="35"/>
      <c r="AI252" s="35"/>
      <c r="AJ252" s="35"/>
      <c r="AK252" s="35"/>
      <c r="AL252" s="35"/>
      <c r="AM252" s="35"/>
      <c r="AN252" s="35"/>
      <c r="AO252" s="35"/>
      <c r="AP252" s="35"/>
    </row>
    <row r="253" spans="1:42" ht="15.75" x14ac:dyDescent="0.25">
      <c r="A253" s="10">
        <v>46132</v>
      </c>
      <c r="B253" s="35"/>
      <c r="C253" s="35"/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35"/>
      <c r="U253" s="35"/>
      <c r="V253" s="35"/>
      <c r="W253" s="35"/>
      <c r="X253" s="35"/>
      <c r="Y253" s="35"/>
      <c r="Z253" s="35"/>
      <c r="AA253" s="35"/>
      <c r="AB253" s="35"/>
      <c r="AC253" s="35"/>
      <c r="AD253" s="35"/>
      <c r="AE253" s="35"/>
      <c r="AF253" s="35"/>
      <c r="AG253" s="35"/>
      <c r="AH253" s="35"/>
      <c r="AI253" s="35"/>
      <c r="AJ253" s="35"/>
      <c r="AK253" s="35"/>
      <c r="AL253" s="35"/>
      <c r="AM253" s="35"/>
      <c r="AN253" s="35"/>
      <c r="AO253" s="35"/>
      <c r="AP253" s="35"/>
    </row>
    <row r="254" spans="1:42" ht="15.75" x14ac:dyDescent="0.25">
      <c r="A254" s="10">
        <v>46133</v>
      </c>
      <c r="B254" s="35"/>
      <c r="C254" s="35"/>
      <c r="D254" s="35"/>
      <c r="E254" s="35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5"/>
      <c r="T254" s="35"/>
      <c r="U254" s="35"/>
      <c r="V254" s="35"/>
      <c r="W254" s="35"/>
      <c r="X254" s="35"/>
      <c r="Y254" s="35"/>
      <c r="Z254" s="35"/>
      <c r="AA254" s="35"/>
      <c r="AB254" s="35"/>
      <c r="AC254" s="35"/>
      <c r="AD254" s="35"/>
      <c r="AE254" s="35"/>
      <c r="AF254" s="35"/>
      <c r="AG254" s="35"/>
      <c r="AH254" s="35"/>
      <c r="AI254" s="35"/>
      <c r="AJ254" s="35"/>
      <c r="AK254" s="35"/>
      <c r="AL254" s="35"/>
      <c r="AM254" s="35"/>
      <c r="AN254" s="35"/>
      <c r="AO254" s="35"/>
      <c r="AP254" s="35"/>
    </row>
    <row r="255" spans="1:42" ht="15.75" x14ac:dyDescent="0.25">
      <c r="A255" s="10">
        <v>46134</v>
      </c>
      <c r="B255" s="35"/>
      <c r="C255" s="35"/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35"/>
      <c r="U255" s="35"/>
      <c r="V255" s="35"/>
      <c r="W255" s="35"/>
      <c r="X255" s="35"/>
      <c r="Y255" s="35"/>
      <c r="Z255" s="35"/>
      <c r="AA255" s="35"/>
      <c r="AB255" s="35"/>
      <c r="AC255" s="35"/>
      <c r="AD255" s="35"/>
      <c r="AE255" s="35"/>
      <c r="AF255" s="35"/>
      <c r="AG255" s="35"/>
      <c r="AH255" s="35"/>
      <c r="AI255" s="35"/>
      <c r="AJ255" s="35"/>
      <c r="AK255" s="35"/>
      <c r="AL255" s="35"/>
      <c r="AM255" s="35"/>
      <c r="AN255" s="35"/>
      <c r="AO255" s="35"/>
      <c r="AP255" s="35"/>
    </row>
    <row r="256" spans="1:42" ht="15.75" x14ac:dyDescent="0.25">
      <c r="A256" s="10">
        <v>46135</v>
      </c>
      <c r="B256" s="35"/>
      <c r="C256" s="35"/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35"/>
      <c r="U256" s="35"/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  <c r="AF256" s="35"/>
      <c r="AG256" s="35"/>
      <c r="AH256" s="35"/>
      <c r="AI256" s="35"/>
      <c r="AJ256" s="35"/>
      <c r="AK256" s="35"/>
      <c r="AL256" s="35"/>
      <c r="AM256" s="35"/>
      <c r="AN256" s="35"/>
      <c r="AO256" s="35"/>
      <c r="AP256" s="35"/>
    </row>
    <row r="257" spans="1:42" ht="15.75" x14ac:dyDescent="0.25">
      <c r="A257" s="10">
        <v>46136</v>
      </c>
      <c r="B257" s="35"/>
      <c r="C257" s="35"/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35"/>
      <c r="U257" s="35"/>
      <c r="V257" s="35"/>
      <c r="W257" s="35"/>
      <c r="X257" s="35"/>
      <c r="Y257" s="35"/>
      <c r="Z257" s="35"/>
      <c r="AA257" s="35"/>
      <c r="AB257" s="35"/>
      <c r="AC257" s="35"/>
      <c r="AD257" s="35"/>
      <c r="AE257" s="35"/>
      <c r="AF257" s="35"/>
      <c r="AG257" s="35"/>
      <c r="AH257" s="35"/>
      <c r="AI257" s="35"/>
      <c r="AJ257" s="35"/>
      <c r="AK257" s="35"/>
      <c r="AL257" s="35"/>
      <c r="AM257" s="35"/>
      <c r="AN257" s="35"/>
      <c r="AO257" s="35"/>
      <c r="AP257" s="35"/>
    </row>
    <row r="258" spans="1:42" ht="15.75" x14ac:dyDescent="0.25">
      <c r="A258" s="10">
        <v>46137</v>
      </c>
      <c r="B258" s="35"/>
      <c r="C258" s="35"/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35"/>
      <c r="U258" s="35"/>
      <c r="V258" s="35"/>
      <c r="W258" s="35"/>
      <c r="X258" s="35"/>
      <c r="Y258" s="35"/>
      <c r="Z258" s="35"/>
      <c r="AA258" s="35"/>
      <c r="AB258" s="35"/>
      <c r="AC258" s="35"/>
      <c r="AD258" s="35"/>
      <c r="AE258" s="35"/>
      <c r="AF258" s="35"/>
      <c r="AG258" s="35"/>
      <c r="AH258" s="35"/>
      <c r="AI258" s="35"/>
      <c r="AJ258" s="35"/>
      <c r="AK258" s="35"/>
      <c r="AL258" s="35"/>
      <c r="AM258" s="35"/>
      <c r="AN258" s="35"/>
      <c r="AO258" s="35"/>
      <c r="AP258" s="35"/>
    </row>
    <row r="259" spans="1:42" ht="15.75" x14ac:dyDescent="0.25">
      <c r="A259" s="10">
        <v>46138</v>
      </c>
      <c r="B259" s="35"/>
      <c r="C259" s="35"/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35"/>
      <c r="U259" s="35"/>
      <c r="V259" s="35"/>
      <c r="W259" s="35"/>
      <c r="X259" s="35"/>
      <c r="Y259" s="35"/>
      <c r="Z259" s="35"/>
      <c r="AA259" s="35"/>
      <c r="AB259" s="35"/>
      <c r="AC259" s="35"/>
      <c r="AD259" s="35"/>
      <c r="AE259" s="35"/>
      <c r="AF259" s="35"/>
      <c r="AG259" s="35"/>
      <c r="AH259" s="35"/>
      <c r="AI259" s="35"/>
      <c r="AJ259" s="35"/>
      <c r="AK259" s="35"/>
      <c r="AL259" s="35"/>
      <c r="AM259" s="35"/>
      <c r="AN259" s="35"/>
      <c r="AO259" s="35"/>
      <c r="AP259" s="35"/>
    </row>
    <row r="260" spans="1:42" ht="15.75" x14ac:dyDescent="0.25">
      <c r="A260" s="10">
        <v>46139</v>
      </c>
      <c r="B260" s="35"/>
      <c r="C260" s="35"/>
      <c r="D260" s="35"/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35"/>
      <c r="U260" s="35"/>
      <c r="V260" s="35"/>
      <c r="W260" s="35"/>
      <c r="X260" s="35"/>
      <c r="Y260" s="35"/>
      <c r="Z260" s="35"/>
      <c r="AA260" s="35"/>
      <c r="AB260" s="35"/>
      <c r="AC260" s="35"/>
      <c r="AD260" s="35"/>
      <c r="AE260" s="35"/>
      <c r="AF260" s="35"/>
      <c r="AG260" s="35"/>
      <c r="AH260" s="35"/>
      <c r="AI260" s="35"/>
      <c r="AJ260" s="35"/>
      <c r="AK260" s="35"/>
      <c r="AL260" s="35"/>
      <c r="AM260" s="35"/>
      <c r="AN260" s="35"/>
      <c r="AO260" s="35"/>
      <c r="AP260" s="35"/>
    </row>
    <row r="261" spans="1:42" ht="15.75" x14ac:dyDescent="0.25">
      <c r="A261" s="10">
        <v>46140</v>
      </c>
      <c r="B261" s="35"/>
      <c r="C261" s="35"/>
      <c r="D261" s="35"/>
      <c r="E261" s="35"/>
      <c r="F261" s="35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35"/>
      <c r="T261" s="35"/>
      <c r="U261" s="35"/>
      <c r="V261" s="35"/>
      <c r="W261" s="35"/>
      <c r="X261" s="35"/>
      <c r="Y261" s="35"/>
      <c r="Z261" s="35"/>
      <c r="AA261" s="35"/>
      <c r="AB261" s="35"/>
      <c r="AC261" s="35"/>
      <c r="AD261" s="35"/>
      <c r="AE261" s="35"/>
      <c r="AF261" s="35"/>
      <c r="AG261" s="35"/>
      <c r="AH261" s="35"/>
      <c r="AI261" s="35"/>
      <c r="AJ261" s="35"/>
      <c r="AK261" s="35"/>
      <c r="AL261" s="35"/>
      <c r="AM261" s="35"/>
      <c r="AN261" s="35"/>
      <c r="AO261" s="35"/>
      <c r="AP261" s="35"/>
    </row>
    <row r="262" spans="1:42" ht="15.75" x14ac:dyDescent="0.25">
      <c r="A262" s="10">
        <v>46141</v>
      </c>
      <c r="B262" s="35"/>
      <c r="C262" s="35"/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5"/>
      <c r="T262" s="35"/>
      <c r="U262" s="35"/>
      <c r="V262" s="35"/>
      <c r="W262" s="35"/>
      <c r="X262" s="35"/>
      <c r="Y262" s="35"/>
      <c r="Z262" s="35"/>
      <c r="AA262" s="35"/>
      <c r="AB262" s="35"/>
      <c r="AC262" s="35"/>
      <c r="AD262" s="35"/>
      <c r="AE262" s="35"/>
      <c r="AF262" s="35"/>
      <c r="AG262" s="35"/>
      <c r="AH262" s="35"/>
      <c r="AI262" s="35"/>
      <c r="AJ262" s="35"/>
      <c r="AK262" s="35"/>
      <c r="AL262" s="35"/>
      <c r="AM262" s="35"/>
      <c r="AN262" s="35"/>
      <c r="AO262" s="35"/>
      <c r="AP262" s="35"/>
    </row>
    <row r="263" spans="1:42" ht="15.75" x14ac:dyDescent="0.25">
      <c r="A263" s="10">
        <v>46142</v>
      </c>
      <c r="B263" s="35"/>
      <c r="C263" s="35"/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35"/>
      <c r="U263" s="35"/>
      <c r="V263" s="35"/>
      <c r="W263" s="35"/>
      <c r="X263" s="35"/>
      <c r="Y263" s="35"/>
      <c r="Z263" s="35"/>
      <c r="AA263" s="35"/>
      <c r="AB263" s="35"/>
      <c r="AC263" s="35"/>
      <c r="AD263" s="35"/>
      <c r="AE263" s="35"/>
      <c r="AF263" s="35"/>
      <c r="AG263" s="35"/>
      <c r="AH263" s="35"/>
      <c r="AI263" s="35"/>
      <c r="AJ263" s="35"/>
      <c r="AK263" s="35"/>
      <c r="AL263" s="35"/>
      <c r="AM263" s="35"/>
      <c r="AN263" s="35"/>
      <c r="AO263" s="35"/>
      <c r="AP263" s="35"/>
    </row>
    <row r="264" spans="1:42" ht="15.75" x14ac:dyDescent="0.25">
      <c r="A264" s="10">
        <v>46143</v>
      </c>
      <c r="B264" s="35"/>
      <c r="C264" s="35"/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35"/>
      <c r="T264" s="35"/>
      <c r="U264" s="35"/>
      <c r="V264" s="35"/>
      <c r="W264" s="35"/>
      <c r="X264" s="35"/>
      <c r="Y264" s="35"/>
      <c r="Z264" s="35"/>
      <c r="AA264" s="35"/>
      <c r="AB264" s="35"/>
      <c r="AC264" s="35"/>
      <c r="AD264" s="35"/>
      <c r="AE264" s="35"/>
      <c r="AF264" s="35"/>
      <c r="AG264" s="35"/>
      <c r="AH264" s="35"/>
      <c r="AI264" s="35"/>
      <c r="AJ264" s="35"/>
      <c r="AK264" s="35"/>
      <c r="AL264" s="35"/>
      <c r="AM264" s="35"/>
      <c r="AN264" s="35"/>
      <c r="AO264" s="35"/>
      <c r="AP264" s="35"/>
    </row>
    <row r="265" spans="1:42" ht="15.75" x14ac:dyDescent="0.25">
      <c r="A265" s="10">
        <v>46144</v>
      </c>
      <c r="B265" s="35"/>
      <c r="C265" s="35"/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35"/>
      <c r="U265" s="35"/>
      <c r="V265" s="35"/>
      <c r="W265" s="35"/>
      <c r="X265" s="35"/>
      <c r="Y265" s="35"/>
      <c r="Z265" s="35"/>
      <c r="AA265" s="35"/>
      <c r="AB265" s="35"/>
      <c r="AC265" s="35"/>
      <c r="AD265" s="35"/>
      <c r="AE265" s="35"/>
      <c r="AF265" s="35"/>
      <c r="AG265" s="35"/>
      <c r="AH265" s="35"/>
      <c r="AI265" s="35"/>
      <c r="AJ265" s="35"/>
      <c r="AK265" s="35"/>
      <c r="AL265" s="35"/>
      <c r="AM265" s="35"/>
      <c r="AN265" s="35"/>
      <c r="AO265" s="35"/>
      <c r="AP265" s="35"/>
    </row>
    <row r="266" spans="1:42" ht="15.75" x14ac:dyDescent="0.25">
      <c r="A266" s="10">
        <v>46145</v>
      </c>
      <c r="B266" s="35"/>
      <c r="C266" s="35"/>
      <c r="D266" s="35"/>
      <c r="E266" s="35"/>
      <c r="F266" s="35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35"/>
      <c r="T266" s="35"/>
      <c r="U266" s="35"/>
      <c r="V266" s="35"/>
      <c r="W266" s="35"/>
      <c r="X266" s="35"/>
      <c r="Y266" s="35"/>
      <c r="Z266" s="35"/>
      <c r="AA266" s="35"/>
      <c r="AB266" s="35"/>
      <c r="AC266" s="35"/>
      <c r="AD266" s="35"/>
      <c r="AE266" s="35"/>
      <c r="AF266" s="35"/>
      <c r="AG266" s="35"/>
      <c r="AH266" s="35"/>
      <c r="AI266" s="35"/>
      <c r="AJ266" s="35"/>
      <c r="AK266" s="35"/>
      <c r="AL266" s="35"/>
      <c r="AM266" s="35"/>
      <c r="AN266" s="35"/>
      <c r="AO266" s="35"/>
      <c r="AP266" s="35"/>
    </row>
    <row r="267" spans="1:42" ht="15.75" x14ac:dyDescent="0.25">
      <c r="A267" s="10">
        <v>46146</v>
      </c>
      <c r="B267" s="35"/>
      <c r="C267" s="35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5"/>
      <c r="T267" s="35"/>
      <c r="U267" s="35"/>
      <c r="V267" s="35"/>
      <c r="W267" s="35"/>
      <c r="X267" s="35"/>
      <c r="Y267" s="35"/>
      <c r="Z267" s="35"/>
      <c r="AA267" s="35"/>
      <c r="AB267" s="35"/>
      <c r="AC267" s="35"/>
      <c r="AD267" s="35"/>
      <c r="AE267" s="35"/>
      <c r="AF267" s="35"/>
      <c r="AG267" s="35"/>
      <c r="AH267" s="35"/>
      <c r="AI267" s="35"/>
      <c r="AJ267" s="35"/>
      <c r="AK267" s="35"/>
      <c r="AL267" s="35"/>
      <c r="AM267" s="35"/>
      <c r="AN267" s="35"/>
      <c r="AO267" s="35"/>
      <c r="AP267" s="35"/>
    </row>
    <row r="268" spans="1:42" ht="15.75" x14ac:dyDescent="0.25">
      <c r="A268" s="10">
        <v>46147</v>
      </c>
      <c r="B268" s="35"/>
      <c r="C268" s="35"/>
      <c r="D268" s="35"/>
      <c r="E268" s="35"/>
      <c r="F268" s="35"/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35"/>
      <c r="T268" s="35"/>
      <c r="U268" s="35"/>
      <c r="V268" s="35"/>
      <c r="W268" s="35"/>
      <c r="X268" s="35"/>
      <c r="Y268" s="35"/>
      <c r="Z268" s="35"/>
      <c r="AA268" s="35"/>
      <c r="AB268" s="35"/>
      <c r="AC268" s="35"/>
      <c r="AD268" s="35"/>
      <c r="AE268" s="35"/>
      <c r="AF268" s="35"/>
      <c r="AG268" s="35"/>
      <c r="AH268" s="35"/>
      <c r="AI268" s="35"/>
      <c r="AJ268" s="35"/>
      <c r="AK268" s="35"/>
      <c r="AL268" s="35"/>
      <c r="AM268" s="35"/>
      <c r="AN268" s="35"/>
      <c r="AO268" s="35"/>
      <c r="AP268" s="35"/>
    </row>
    <row r="269" spans="1:42" ht="15.75" x14ac:dyDescent="0.25">
      <c r="A269" s="10">
        <v>46148</v>
      </c>
      <c r="B269" s="35"/>
      <c r="C269" s="35"/>
      <c r="D269" s="35"/>
      <c r="E269" s="35"/>
      <c r="F269" s="35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35"/>
      <c r="T269" s="35"/>
      <c r="U269" s="35"/>
      <c r="V269" s="35"/>
      <c r="W269" s="35"/>
      <c r="X269" s="35"/>
      <c r="Y269" s="35"/>
      <c r="Z269" s="35"/>
      <c r="AA269" s="35"/>
      <c r="AB269" s="35"/>
      <c r="AC269" s="35"/>
      <c r="AD269" s="35"/>
      <c r="AE269" s="35"/>
      <c r="AF269" s="35"/>
      <c r="AG269" s="35"/>
      <c r="AH269" s="35"/>
      <c r="AI269" s="35"/>
      <c r="AJ269" s="35"/>
      <c r="AK269" s="35"/>
      <c r="AL269" s="35"/>
      <c r="AM269" s="35"/>
      <c r="AN269" s="35"/>
      <c r="AO269" s="35"/>
      <c r="AP269" s="35"/>
    </row>
    <row r="270" spans="1:42" ht="15.75" x14ac:dyDescent="0.25">
      <c r="A270" s="10">
        <v>46149</v>
      </c>
      <c r="B270" s="35"/>
      <c r="C270" s="35"/>
      <c r="D270" s="35"/>
      <c r="E270" s="35"/>
      <c r="F270" s="35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35"/>
      <c r="T270" s="35"/>
      <c r="U270" s="35"/>
      <c r="V270" s="35"/>
      <c r="W270" s="35"/>
      <c r="X270" s="35"/>
      <c r="Y270" s="35"/>
      <c r="Z270" s="35"/>
      <c r="AA270" s="35"/>
      <c r="AB270" s="35"/>
      <c r="AC270" s="35"/>
      <c r="AD270" s="35"/>
      <c r="AE270" s="35"/>
      <c r="AF270" s="35"/>
      <c r="AG270" s="35"/>
      <c r="AH270" s="35"/>
      <c r="AI270" s="35"/>
      <c r="AJ270" s="35"/>
      <c r="AK270" s="35"/>
      <c r="AL270" s="35"/>
      <c r="AM270" s="35"/>
      <c r="AN270" s="35"/>
      <c r="AO270" s="35"/>
      <c r="AP270" s="35"/>
    </row>
    <row r="271" spans="1:42" ht="15.75" x14ac:dyDescent="0.25">
      <c r="A271" s="10">
        <v>46150</v>
      </c>
      <c r="B271" s="35"/>
      <c r="C271" s="35"/>
      <c r="D271" s="35"/>
      <c r="E271" s="35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35"/>
      <c r="U271" s="35"/>
      <c r="V271" s="35"/>
      <c r="W271" s="35"/>
      <c r="X271" s="35"/>
      <c r="Y271" s="35"/>
      <c r="Z271" s="35"/>
      <c r="AA271" s="35"/>
      <c r="AB271" s="35"/>
      <c r="AC271" s="35"/>
      <c r="AD271" s="35"/>
      <c r="AE271" s="35"/>
      <c r="AF271" s="35"/>
      <c r="AG271" s="35"/>
      <c r="AH271" s="35"/>
      <c r="AI271" s="35"/>
      <c r="AJ271" s="35"/>
      <c r="AK271" s="35"/>
      <c r="AL271" s="35"/>
      <c r="AM271" s="35"/>
      <c r="AN271" s="35"/>
      <c r="AO271" s="35"/>
      <c r="AP271" s="35"/>
    </row>
    <row r="272" spans="1:42" ht="15.75" x14ac:dyDescent="0.25">
      <c r="A272" s="10">
        <v>46151</v>
      </c>
      <c r="B272" s="35"/>
      <c r="C272" s="35"/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5"/>
      <c r="T272" s="35"/>
      <c r="U272" s="35"/>
      <c r="V272" s="35"/>
      <c r="W272" s="35"/>
      <c r="X272" s="35"/>
      <c r="Y272" s="35"/>
      <c r="Z272" s="35"/>
      <c r="AA272" s="35"/>
      <c r="AB272" s="35"/>
      <c r="AC272" s="35"/>
      <c r="AD272" s="35"/>
      <c r="AE272" s="35"/>
      <c r="AF272" s="35"/>
      <c r="AG272" s="35"/>
      <c r="AH272" s="35"/>
      <c r="AI272" s="35"/>
      <c r="AJ272" s="35"/>
      <c r="AK272" s="35"/>
      <c r="AL272" s="35"/>
      <c r="AM272" s="35"/>
      <c r="AN272" s="35"/>
      <c r="AO272" s="35"/>
      <c r="AP272" s="35"/>
    </row>
    <row r="273" spans="1:42" ht="15.75" x14ac:dyDescent="0.25">
      <c r="A273" s="10">
        <v>46152</v>
      </c>
      <c r="B273" s="35"/>
      <c r="C273" s="35"/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5"/>
      <c r="T273" s="35"/>
      <c r="U273" s="35"/>
      <c r="V273" s="35"/>
      <c r="W273" s="35"/>
      <c r="X273" s="35"/>
      <c r="Y273" s="35"/>
      <c r="Z273" s="35"/>
      <c r="AA273" s="35"/>
      <c r="AB273" s="35"/>
      <c r="AC273" s="35"/>
      <c r="AD273" s="35"/>
      <c r="AE273" s="35"/>
      <c r="AF273" s="35"/>
      <c r="AG273" s="35"/>
      <c r="AH273" s="35"/>
      <c r="AI273" s="35"/>
      <c r="AJ273" s="35"/>
      <c r="AK273" s="35"/>
      <c r="AL273" s="35"/>
      <c r="AM273" s="35"/>
      <c r="AN273" s="35"/>
      <c r="AO273" s="35"/>
      <c r="AP273" s="35"/>
    </row>
    <row r="274" spans="1:42" ht="15.75" x14ac:dyDescent="0.25">
      <c r="A274" s="10">
        <v>46153</v>
      </c>
      <c r="B274" s="35"/>
      <c r="C274" s="35"/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  <c r="T274" s="35"/>
      <c r="U274" s="35"/>
      <c r="V274" s="35"/>
      <c r="W274" s="35"/>
      <c r="X274" s="35"/>
      <c r="Y274" s="35"/>
      <c r="Z274" s="35"/>
      <c r="AA274" s="35"/>
      <c r="AB274" s="35"/>
      <c r="AC274" s="35"/>
      <c r="AD274" s="35"/>
      <c r="AE274" s="35"/>
      <c r="AF274" s="35"/>
      <c r="AG274" s="35"/>
      <c r="AH274" s="35"/>
      <c r="AI274" s="35"/>
      <c r="AJ274" s="35"/>
      <c r="AK274" s="35"/>
      <c r="AL274" s="35"/>
      <c r="AM274" s="35"/>
      <c r="AN274" s="35"/>
      <c r="AO274" s="35"/>
      <c r="AP274" s="35"/>
    </row>
    <row r="275" spans="1:42" ht="15.75" x14ac:dyDescent="0.25">
      <c r="A275" s="10">
        <v>46154</v>
      </c>
      <c r="B275" s="35"/>
      <c r="C275" s="35"/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5"/>
      <c r="R275" s="35"/>
      <c r="S275" s="35"/>
      <c r="T275" s="35"/>
      <c r="U275" s="35"/>
      <c r="V275" s="35"/>
      <c r="W275" s="35"/>
      <c r="X275" s="35"/>
      <c r="Y275" s="35"/>
      <c r="Z275" s="35"/>
      <c r="AA275" s="35"/>
      <c r="AB275" s="35"/>
      <c r="AC275" s="35"/>
      <c r="AD275" s="35"/>
      <c r="AE275" s="35"/>
      <c r="AF275" s="35"/>
      <c r="AG275" s="35"/>
      <c r="AH275" s="35"/>
      <c r="AI275" s="35"/>
      <c r="AJ275" s="35"/>
      <c r="AK275" s="35"/>
      <c r="AL275" s="35"/>
      <c r="AM275" s="35"/>
      <c r="AN275" s="35"/>
      <c r="AO275" s="35"/>
      <c r="AP275" s="35"/>
    </row>
    <row r="276" spans="1:42" ht="15.75" x14ac:dyDescent="0.25">
      <c r="A276" s="10">
        <v>46155</v>
      </c>
      <c r="B276" s="35"/>
      <c r="C276" s="35"/>
      <c r="D276" s="35"/>
      <c r="E276" s="35"/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35"/>
      <c r="T276" s="35"/>
      <c r="U276" s="35"/>
      <c r="V276" s="35"/>
      <c r="W276" s="35"/>
      <c r="X276" s="35"/>
      <c r="Y276" s="35"/>
      <c r="Z276" s="35"/>
      <c r="AA276" s="35"/>
      <c r="AB276" s="35"/>
      <c r="AC276" s="35"/>
      <c r="AD276" s="35"/>
      <c r="AE276" s="35"/>
      <c r="AF276" s="35"/>
      <c r="AG276" s="35"/>
      <c r="AH276" s="35"/>
      <c r="AI276" s="35"/>
      <c r="AJ276" s="35"/>
      <c r="AK276" s="35"/>
      <c r="AL276" s="35"/>
      <c r="AM276" s="35"/>
      <c r="AN276" s="35"/>
      <c r="AO276" s="35"/>
      <c r="AP276" s="35"/>
    </row>
    <row r="277" spans="1:42" ht="15.75" x14ac:dyDescent="0.25">
      <c r="A277" s="10">
        <v>46156</v>
      </c>
      <c r="B277" s="35"/>
      <c r="C277" s="35"/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5"/>
      <c r="T277" s="35"/>
      <c r="U277" s="35"/>
      <c r="V277" s="35"/>
      <c r="W277" s="35"/>
      <c r="X277" s="35"/>
      <c r="Y277" s="35"/>
      <c r="Z277" s="35"/>
      <c r="AA277" s="35"/>
      <c r="AB277" s="35"/>
      <c r="AC277" s="35"/>
      <c r="AD277" s="35"/>
      <c r="AE277" s="35"/>
      <c r="AF277" s="35"/>
      <c r="AG277" s="35"/>
      <c r="AH277" s="35"/>
      <c r="AI277" s="35"/>
      <c r="AJ277" s="35"/>
      <c r="AK277" s="35"/>
      <c r="AL277" s="35"/>
      <c r="AM277" s="35"/>
      <c r="AN277" s="35"/>
      <c r="AO277" s="35"/>
      <c r="AP277" s="35"/>
    </row>
    <row r="278" spans="1:42" ht="15.75" x14ac:dyDescent="0.25">
      <c r="A278" s="10">
        <v>46157</v>
      </c>
      <c r="B278" s="35"/>
      <c r="C278" s="35"/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5"/>
      <c r="T278" s="35"/>
      <c r="U278" s="35"/>
      <c r="V278" s="35"/>
      <c r="W278" s="35"/>
      <c r="X278" s="35"/>
      <c r="Y278" s="35"/>
      <c r="Z278" s="35"/>
      <c r="AA278" s="35"/>
      <c r="AB278" s="35"/>
      <c r="AC278" s="35"/>
      <c r="AD278" s="35"/>
      <c r="AE278" s="35"/>
      <c r="AF278" s="35"/>
      <c r="AG278" s="35"/>
      <c r="AH278" s="35"/>
      <c r="AI278" s="35"/>
      <c r="AJ278" s="35"/>
      <c r="AK278" s="35"/>
      <c r="AL278" s="35"/>
      <c r="AM278" s="35"/>
      <c r="AN278" s="35"/>
      <c r="AO278" s="35"/>
      <c r="AP278" s="35"/>
    </row>
    <row r="279" spans="1:42" ht="15.75" x14ac:dyDescent="0.25">
      <c r="A279" s="10">
        <v>46158</v>
      </c>
      <c r="B279" s="35"/>
      <c r="C279" s="35"/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5"/>
      <c r="T279" s="35"/>
      <c r="U279" s="35"/>
      <c r="V279" s="35"/>
      <c r="W279" s="35"/>
      <c r="X279" s="35"/>
      <c r="Y279" s="35"/>
      <c r="Z279" s="35"/>
      <c r="AA279" s="35"/>
      <c r="AB279" s="35"/>
      <c r="AC279" s="35"/>
      <c r="AD279" s="35"/>
      <c r="AE279" s="35"/>
      <c r="AF279" s="35"/>
      <c r="AG279" s="35"/>
      <c r="AH279" s="35"/>
      <c r="AI279" s="35"/>
      <c r="AJ279" s="35"/>
      <c r="AK279" s="35"/>
      <c r="AL279" s="35"/>
      <c r="AM279" s="35"/>
      <c r="AN279" s="35"/>
      <c r="AO279" s="35"/>
      <c r="AP279" s="35"/>
    </row>
    <row r="280" spans="1:42" ht="15.75" x14ac:dyDescent="0.25">
      <c r="A280" s="10">
        <v>46159</v>
      </c>
      <c r="B280" s="35"/>
      <c r="C280" s="35"/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5"/>
      <c r="T280" s="35"/>
      <c r="U280" s="35"/>
      <c r="V280" s="35"/>
      <c r="W280" s="35"/>
      <c r="X280" s="35"/>
      <c r="Y280" s="35"/>
      <c r="Z280" s="35"/>
      <c r="AA280" s="35"/>
      <c r="AB280" s="35"/>
      <c r="AC280" s="35"/>
      <c r="AD280" s="35"/>
      <c r="AE280" s="35"/>
      <c r="AF280" s="35"/>
      <c r="AG280" s="35"/>
      <c r="AH280" s="35"/>
      <c r="AI280" s="35"/>
      <c r="AJ280" s="35"/>
      <c r="AK280" s="35"/>
      <c r="AL280" s="35"/>
      <c r="AM280" s="35"/>
      <c r="AN280" s="35"/>
      <c r="AO280" s="35"/>
      <c r="AP280" s="35"/>
    </row>
    <row r="281" spans="1:42" ht="15.75" x14ac:dyDescent="0.25">
      <c r="A281" s="10">
        <v>46160</v>
      </c>
      <c r="B281" s="35"/>
      <c r="C281" s="35"/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35"/>
      <c r="T281" s="35"/>
      <c r="U281" s="35"/>
      <c r="V281" s="35"/>
      <c r="W281" s="35"/>
      <c r="X281" s="35"/>
      <c r="Y281" s="35"/>
      <c r="Z281" s="35"/>
      <c r="AA281" s="35"/>
      <c r="AB281" s="35"/>
      <c r="AC281" s="35"/>
      <c r="AD281" s="35"/>
      <c r="AE281" s="35"/>
      <c r="AF281" s="35"/>
      <c r="AG281" s="35"/>
      <c r="AH281" s="35"/>
      <c r="AI281" s="35"/>
      <c r="AJ281" s="35"/>
      <c r="AK281" s="35"/>
      <c r="AL281" s="35"/>
      <c r="AM281" s="35"/>
      <c r="AN281" s="35"/>
      <c r="AO281" s="35"/>
      <c r="AP281" s="35"/>
    </row>
    <row r="282" spans="1:42" ht="15.75" x14ac:dyDescent="0.25">
      <c r="A282" s="10">
        <v>46161</v>
      </c>
      <c r="B282" s="35"/>
      <c r="C282" s="35"/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5"/>
      <c r="T282" s="35"/>
      <c r="U282" s="35"/>
      <c r="V282" s="35"/>
      <c r="W282" s="35"/>
      <c r="X282" s="35"/>
      <c r="Y282" s="35"/>
      <c r="Z282" s="35"/>
      <c r="AA282" s="35"/>
      <c r="AB282" s="35"/>
      <c r="AC282" s="35"/>
      <c r="AD282" s="35"/>
      <c r="AE282" s="35"/>
      <c r="AF282" s="35"/>
      <c r="AG282" s="35"/>
      <c r="AH282" s="35"/>
      <c r="AI282" s="35"/>
      <c r="AJ282" s="35"/>
      <c r="AK282" s="35"/>
      <c r="AL282" s="35"/>
      <c r="AM282" s="35"/>
      <c r="AN282" s="35"/>
      <c r="AO282" s="35"/>
      <c r="AP282" s="35"/>
    </row>
    <row r="283" spans="1:42" ht="15.75" x14ac:dyDescent="0.25">
      <c r="A283" s="10">
        <v>46162</v>
      </c>
      <c r="B283" s="35"/>
      <c r="C283" s="35"/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35"/>
      <c r="U283" s="35"/>
      <c r="V283" s="35"/>
      <c r="W283" s="35"/>
      <c r="X283" s="35"/>
      <c r="Y283" s="35"/>
      <c r="Z283" s="35"/>
      <c r="AA283" s="35"/>
      <c r="AB283" s="35"/>
      <c r="AC283" s="35"/>
      <c r="AD283" s="35"/>
      <c r="AE283" s="35"/>
      <c r="AF283" s="35"/>
      <c r="AG283" s="35"/>
      <c r="AH283" s="35"/>
      <c r="AI283" s="35"/>
      <c r="AJ283" s="35"/>
      <c r="AK283" s="35"/>
      <c r="AL283" s="35"/>
      <c r="AM283" s="35"/>
      <c r="AN283" s="35"/>
      <c r="AO283" s="35"/>
      <c r="AP283" s="35"/>
    </row>
    <row r="284" spans="1:42" ht="15.75" x14ac:dyDescent="0.25">
      <c r="A284" s="10">
        <v>46163</v>
      </c>
      <c r="B284" s="35"/>
      <c r="C284" s="35"/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35"/>
      <c r="T284" s="35"/>
      <c r="U284" s="35"/>
      <c r="V284" s="35"/>
      <c r="W284" s="35"/>
      <c r="X284" s="35"/>
      <c r="Y284" s="35"/>
      <c r="Z284" s="35"/>
      <c r="AA284" s="35"/>
      <c r="AB284" s="35"/>
      <c r="AC284" s="35"/>
      <c r="AD284" s="35"/>
      <c r="AE284" s="35"/>
      <c r="AF284" s="35"/>
      <c r="AG284" s="35"/>
      <c r="AH284" s="35"/>
      <c r="AI284" s="35"/>
      <c r="AJ284" s="35"/>
      <c r="AK284" s="35"/>
      <c r="AL284" s="35"/>
      <c r="AM284" s="35"/>
      <c r="AN284" s="35"/>
      <c r="AO284" s="35"/>
      <c r="AP284" s="35"/>
    </row>
    <row r="285" spans="1:42" ht="15.75" x14ac:dyDescent="0.25">
      <c r="A285" s="10">
        <v>46164</v>
      </c>
      <c r="B285" s="35"/>
      <c r="C285" s="35"/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35"/>
      <c r="U285" s="35"/>
      <c r="V285" s="35"/>
      <c r="W285" s="35"/>
      <c r="X285" s="35"/>
      <c r="Y285" s="35"/>
      <c r="Z285" s="35"/>
      <c r="AA285" s="35"/>
      <c r="AB285" s="35"/>
      <c r="AC285" s="35"/>
      <c r="AD285" s="35"/>
      <c r="AE285" s="35"/>
      <c r="AF285" s="35"/>
      <c r="AG285" s="35"/>
      <c r="AH285" s="35"/>
      <c r="AI285" s="35"/>
      <c r="AJ285" s="35"/>
      <c r="AK285" s="35"/>
      <c r="AL285" s="35"/>
      <c r="AM285" s="35"/>
      <c r="AN285" s="35"/>
      <c r="AO285" s="35"/>
      <c r="AP285" s="35"/>
    </row>
    <row r="286" spans="1:42" ht="15.75" x14ac:dyDescent="0.25">
      <c r="A286" s="10">
        <v>46165</v>
      </c>
      <c r="B286" s="35"/>
      <c r="C286" s="35"/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35"/>
      <c r="T286" s="35"/>
      <c r="U286" s="35"/>
      <c r="V286" s="35"/>
      <c r="W286" s="35"/>
      <c r="X286" s="35"/>
      <c r="Y286" s="35"/>
      <c r="Z286" s="35"/>
      <c r="AA286" s="35"/>
      <c r="AB286" s="35"/>
      <c r="AC286" s="35"/>
      <c r="AD286" s="35"/>
      <c r="AE286" s="35"/>
      <c r="AF286" s="35"/>
      <c r="AG286" s="35"/>
      <c r="AH286" s="35"/>
      <c r="AI286" s="35"/>
      <c r="AJ286" s="35"/>
      <c r="AK286" s="35"/>
      <c r="AL286" s="35"/>
      <c r="AM286" s="35"/>
      <c r="AN286" s="35"/>
      <c r="AO286" s="35"/>
      <c r="AP286" s="35"/>
    </row>
    <row r="287" spans="1:42" ht="15.75" x14ac:dyDescent="0.25">
      <c r="A287" s="10">
        <v>46166</v>
      </c>
      <c r="B287" s="35"/>
      <c r="C287" s="35"/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35"/>
      <c r="U287" s="35"/>
      <c r="V287" s="35"/>
      <c r="W287" s="35"/>
      <c r="X287" s="35"/>
      <c r="Y287" s="35"/>
      <c r="Z287" s="35"/>
      <c r="AA287" s="35"/>
      <c r="AB287" s="35"/>
      <c r="AC287" s="35"/>
      <c r="AD287" s="35"/>
      <c r="AE287" s="35"/>
      <c r="AF287" s="35"/>
      <c r="AG287" s="35"/>
      <c r="AH287" s="35"/>
      <c r="AI287" s="35"/>
      <c r="AJ287" s="35"/>
      <c r="AK287" s="35"/>
      <c r="AL287" s="35"/>
      <c r="AM287" s="35"/>
      <c r="AN287" s="35"/>
      <c r="AO287" s="35"/>
      <c r="AP287" s="35"/>
    </row>
    <row r="288" spans="1:42" ht="15.75" x14ac:dyDescent="0.25">
      <c r="A288" s="10">
        <v>46167</v>
      </c>
      <c r="B288" s="35"/>
      <c r="C288" s="35"/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5"/>
      <c r="T288" s="35"/>
      <c r="U288" s="35"/>
      <c r="V288" s="35"/>
      <c r="W288" s="35"/>
      <c r="X288" s="35"/>
      <c r="Y288" s="35"/>
      <c r="Z288" s="35"/>
      <c r="AA288" s="35"/>
      <c r="AB288" s="35"/>
      <c r="AC288" s="35"/>
      <c r="AD288" s="35"/>
      <c r="AE288" s="35"/>
      <c r="AF288" s="35"/>
      <c r="AG288" s="35"/>
      <c r="AH288" s="35"/>
      <c r="AI288" s="35"/>
      <c r="AJ288" s="35"/>
      <c r="AK288" s="35"/>
      <c r="AL288" s="35"/>
      <c r="AM288" s="35"/>
      <c r="AN288" s="35"/>
      <c r="AO288" s="35"/>
      <c r="AP288" s="35"/>
    </row>
    <row r="289" spans="1:42" ht="15.75" x14ac:dyDescent="0.25">
      <c r="A289" s="10">
        <v>46168</v>
      </c>
      <c r="B289" s="35"/>
      <c r="C289" s="35"/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35"/>
      <c r="U289" s="35"/>
      <c r="V289" s="35"/>
      <c r="W289" s="35"/>
      <c r="X289" s="35"/>
      <c r="Y289" s="35"/>
      <c r="Z289" s="35"/>
      <c r="AA289" s="35"/>
      <c r="AB289" s="35"/>
      <c r="AC289" s="35"/>
      <c r="AD289" s="35"/>
      <c r="AE289" s="35"/>
      <c r="AF289" s="35"/>
      <c r="AG289" s="35"/>
      <c r="AH289" s="35"/>
      <c r="AI289" s="35"/>
      <c r="AJ289" s="35"/>
      <c r="AK289" s="35"/>
      <c r="AL289" s="35"/>
      <c r="AM289" s="35"/>
      <c r="AN289" s="35"/>
      <c r="AO289" s="35"/>
      <c r="AP289" s="35"/>
    </row>
    <row r="290" spans="1:42" ht="15.75" x14ac:dyDescent="0.25">
      <c r="A290" s="10">
        <v>46169</v>
      </c>
      <c r="B290" s="35"/>
      <c r="C290" s="35"/>
      <c r="D290" s="35"/>
      <c r="E290" s="35"/>
      <c r="F290" s="35"/>
      <c r="G290" s="35"/>
      <c r="H290" s="35"/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35"/>
      <c r="T290" s="35"/>
      <c r="U290" s="35"/>
      <c r="V290" s="35"/>
      <c r="W290" s="35"/>
      <c r="X290" s="35"/>
      <c r="Y290" s="35"/>
      <c r="Z290" s="35"/>
      <c r="AA290" s="35"/>
      <c r="AB290" s="35"/>
      <c r="AC290" s="35"/>
      <c r="AD290" s="35"/>
      <c r="AE290" s="35"/>
      <c r="AF290" s="35"/>
      <c r="AG290" s="35"/>
      <c r="AH290" s="35"/>
      <c r="AI290" s="35"/>
      <c r="AJ290" s="35"/>
      <c r="AK290" s="35"/>
      <c r="AL290" s="35"/>
      <c r="AM290" s="35"/>
      <c r="AN290" s="35"/>
      <c r="AO290" s="35"/>
      <c r="AP290" s="35"/>
    </row>
    <row r="291" spans="1:42" ht="15.75" x14ac:dyDescent="0.25">
      <c r="A291" s="10">
        <v>46170</v>
      </c>
      <c r="B291" s="35"/>
      <c r="C291" s="35"/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35"/>
      <c r="U291" s="35"/>
      <c r="V291" s="35"/>
      <c r="W291" s="35"/>
      <c r="X291" s="35"/>
      <c r="Y291" s="35"/>
      <c r="Z291" s="35"/>
      <c r="AA291" s="35"/>
      <c r="AB291" s="35"/>
      <c r="AC291" s="35"/>
      <c r="AD291" s="35"/>
      <c r="AE291" s="35"/>
      <c r="AF291" s="35"/>
      <c r="AG291" s="35"/>
      <c r="AH291" s="35"/>
      <c r="AI291" s="35"/>
      <c r="AJ291" s="35"/>
      <c r="AK291" s="35"/>
      <c r="AL291" s="35"/>
      <c r="AM291" s="35"/>
      <c r="AN291" s="35"/>
      <c r="AO291" s="35"/>
      <c r="AP291" s="35"/>
    </row>
    <row r="292" spans="1:42" ht="15.75" x14ac:dyDescent="0.25">
      <c r="A292" s="10">
        <v>46171</v>
      </c>
      <c r="B292" s="35"/>
      <c r="C292" s="35"/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5"/>
      <c r="T292" s="35"/>
      <c r="U292" s="35"/>
      <c r="V292" s="35"/>
      <c r="W292" s="35"/>
      <c r="X292" s="35"/>
      <c r="Y292" s="35"/>
      <c r="Z292" s="35"/>
      <c r="AA292" s="35"/>
      <c r="AB292" s="35"/>
      <c r="AC292" s="35"/>
      <c r="AD292" s="35"/>
      <c r="AE292" s="35"/>
      <c r="AF292" s="35"/>
      <c r="AG292" s="35"/>
      <c r="AH292" s="35"/>
      <c r="AI292" s="35"/>
      <c r="AJ292" s="35"/>
      <c r="AK292" s="35"/>
      <c r="AL292" s="35"/>
      <c r="AM292" s="35"/>
      <c r="AN292" s="35"/>
      <c r="AO292" s="35"/>
      <c r="AP292" s="35"/>
    </row>
    <row r="293" spans="1:42" ht="15.75" x14ac:dyDescent="0.25">
      <c r="A293" s="10">
        <v>46172</v>
      </c>
      <c r="B293" s="35"/>
      <c r="C293" s="35"/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  <c r="Q293" s="35"/>
      <c r="R293" s="35"/>
      <c r="S293" s="35"/>
      <c r="T293" s="35"/>
      <c r="U293" s="35"/>
      <c r="V293" s="35"/>
      <c r="W293" s="35"/>
      <c r="X293" s="35"/>
      <c r="Y293" s="35"/>
      <c r="Z293" s="35"/>
      <c r="AA293" s="35"/>
      <c r="AB293" s="35"/>
      <c r="AC293" s="35"/>
      <c r="AD293" s="35"/>
      <c r="AE293" s="35"/>
      <c r="AF293" s="35"/>
      <c r="AG293" s="35"/>
      <c r="AH293" s="35"/>
      <c r="AI293" s="35"/>
      <c r="AJ293" s="35"/>
      <c r="AK293" s="35"/>
      <c r="AL293" s="35"/>
      <c r="AM293" s="35"/>
      <c r="AN293" s="35"/>
      <c r="AO293" s="35"/>
      <c r="AP293" s="35"/>
    </row>
    <row r="294" spans="1:42" ht="15.75" x14ac:dyDescent="0.25">
      <c r="A294" s="10">
        <v>46173</v>
      </c>
      <c r="B294" s="35"/>
      <c r="C294" s="35"/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35"/>
      <c r="T294" s="35"/>
      <c r="U294" s="35"/>
      <c r="V294" s="35"/>
      <c r="W294" s="35"/>
      <c r="X294" s="35"/>
      <c r="Y294" s="35"/>
      <c r="Z294" s="35"/>
      <c r="AA294" s="35"/>
      <c r="AB294" s="35"/>
      <c r="AC294" s="35"/>
      <c r="AD294" s="35"/>
      <c r="AE294" s="35"/>
      <c r="AF294" s="35"/>
      <c r="AG294" s="35"/>
      <c r="AH294" s="35"/>
      <c r="AI294" s="35"/>
      <c r="AJ294" s="35"/>
      <c r="AK294" s="35"/>
      <c r="AL294" s="35"/>
      <c r="AM294" s="35"/>
      <c r="AN294" s="35"/>
      <c r="AO294" s="35"/>
      <c r="AP294" s="35"/>
    </row>
    <row r="295" spans="1:42" ht="15.75" x14ac:dyDescent="0.25">
      <c r="A295" s="10">
        <v>46174</v>
      </c>
      <c r="B295" s="35"/>
      <c r="C295" s="35"/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5"/>
      <c r="T295" s="35"/>
      <c r="U295" s="35"/>
      <c r="V295" s="35"/>
      <c r="W295" s="35"/>
      <c r="X295" s="35"/>
      <c r="Y295" s="35"/>
      <c r="Z295" s="35"/>
      <c r="AA295" s="35"/>
      <c r="AB295" s="35"/>
      <c r="AC295" s="35"/>
      <c r="AD295" s="35"/>
      <c r="AE295" s="35"/>
      <c r="AF295" s="35"/>
      <c r="AG295" s="35"/>
      <c r="AH295" s="35"/>
      <c r="AI295" s="35"/>
      <c r="AJ295" s="35"/>
      <c r="AK295" s="35"/>
      <c r="AL295" s="35"/>
      <c r="AM295" s="35"/>
      <c r="AN295" s="35"/>
      <c r="AO295" s="35"/>
      <c r="AP295" s="35"/>
    </row>
    <row r="296" spans="1:42" ht="15.75" x14ac:dyDescent="0.25">
      <c r="A296" s="10">
        <v>46175</v>
      </c>
      <c r="B296" s="35"/>
      <c r="C296" s="35"/>
      <c r="D296" s="35"/>
      <c r="E296" s="35"/>
      <c r="F296" s="35"/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35"/>
      <c r="R296" s="35"/>
      <c r="S296" s="35"/>
      <c r="T296" s="35"/>
      <c r="U296" s="35"/>
      <c r="V296" s="35"/>
      <c r="W296" s="35"/>
      <c r="X296" s="35"/>
      <c r="Y296" s="35"/>
      <c r="Z296" s="35"/>
      <c r="AA296" s="35"/>
      <c r="AB296" s="35"/>
      <c r="AC296" s="35"/>
      <c r="AD296" s="35"/>
      <c r="AE296" s="35"/>
      <c r="AF296" s="35"/>
      <c r="AG296" s="35"/>
      <c r="AH296" s="35"/>
      <c r="AI296" s="35"/>
      <c r="AJ296" s="35"/>
      <c r="AK296" s="35"/>
      <c r="AL296" s="35"/>
      <c r="AM296" s="35"/>
      <c r="AN296" s="35"/>
      <c r="AO296" s="35"/>
      <c r="AP296" s="35"/>
    </row>
    <row r="297" spans="1:42" ht="15.75" x14ac:dyDescent="0.25">
      <c r="A297" s="10">
        <v>46176</v>
      </c>
      <c r="B297" s="35"/>
      <c r="C297" s="35"/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5"/>
      <c r="T297" s="35"/>
      <c r="U297" s="35"/>
      <c r="V297" s="35"/>
      <c r="W297" s="35"/>
      <c r="X297" s="35"/>
      <c r="Y297" s="35"/>
      <c r="Z297" s="35"/>
      <c r="AA297" s="35"/>
      <c r="AB297" s="35"/>
      <c r="AC297" s="35"/>
      <c r="AD297" s="35"/>
      <c r="AE297" s="35"/>
      <c r="AF297" s="35"/>
      <c r="AG297" s="35"/>
      <c r="AH297" s="35"/>
      <c r="AI297" s="35"/>
      <c r="AJ297" s="35"/>
      <c r="AK297" s="35"/>
      <c r="AL297" s="35"/>
      <c r="AM297" s="35"/>
      <c r="AN297" s="35"/>
      <c r="AO297" s="35"/>
      <c r="AP297" s="35"/>
    </row>
    <row r="298" spans="1:42" ht="15.75" x14ac:dyDescent="0.25">
      <c r="A298" s="10">
        <v>46177</v>
      </c>
      <c r="B298" s="35"/>
      <c r="C298" s="35"/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5"/>
      <c r="T298" s="35"/>
      <c r="U298" s="35"/>
      <c r="V298" s="35"/>
      <c r="W298" s="35"/>
      <c r="X298" s="35"/>
      <c r="Y298" s="35"/>
      <c r="Z298" s="35"/>
      <c r="AA298" s="35"/>
      <c r="AB298" s="35"/>
      <c r="AC298" s="35"/>
      <c r="AD298" s="35"/>
      <c r="AE298" s="35"/>
      <c r="AF298" s="35"/>
      <c r="AG298" s="35"/>
      <c r="AH298" s="35"/>
      <c r="AI298" s="35"/>
      <c r="AJ298" s="35"/>
      <c r="AK298" s="35"/>
      <c r="AL298" s="35"/>
      <c r="AM298" s="35"/>
      <c r="AN298" s="35"/>
      <c r="AO298" s="35"/>
      <c r="AP298" s="35"/>
    </row>
    <row r="299" spans="1:42" ht="15.75" x14ac:dyDescent="0.25">
      <c r="A299" s="10">
        <v>46178</v>
      </c>
      <c r="B299" s="35"/>
      <c r="C299" s="35"/>
      <c r="D299" s="35"/>
      <c r="E299" s="35"/>
      <c r="F299" s="35"/>
      <c r="G299" s="35"/>
      <c r="H299" s="35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35"/>
      <c r="T299" s="35"/>
      <c r="U299" s="35"/>
      <c r="V299" s="35"/>
      <c r="W299" s="35"/>
      <c r="X299" s="35"/>
      <c r="Y299" s="35"/>
      <c r="Z299" s="35"/>
      <c r="AA299" s="35"/>
      <c r="AB299" s="35"/>
      <c r="AC299" s="35"/>
      <c r="AD299" s="35"/>
      <c r="AE299" s="35"/>
      <c r="AF299" s="35"/>
      <c r="AG299" s="35"/>
      <c r="AH299" s="35"/>
      <c r="AI299" s="35"/>
      <c r="AJ299" s="35"/>
      <c r="AK299" s="35"/>
      <c r="AL299" s="35"/>
      <c r="AM299" s="35"/>
      <c r="AN299" s="35"/>
      <c r="AO299" s="35"/>
      <c r="AP299" s="35"/>
    </row>
    <row r="300" spans="1:42" ht="15.75" x14ac:dyDescent="0.25">
      <c r="A300" s="10">
        <v>46179</v>
      </c>
      <c r="B300" s="35"/>
      <c r="C300" s="35"/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35"/>
      <c r="T300" s="35"/>
      <c r="U300" s="35"/>
      <c r="V300" s="35"/>
      <c r="W300" s="35"/>
      <c r="X300" s="35"/>
      <c r="Y300" s="35"/>
      <c r="Z300" s="35"/>
      <c r="AA300" s="35"/>
      <c r="AB300" s="35"/>
      <c r="AC300" s="35"/>
      <c r="AD300" s="35"/>
      <c r="AE300" s="35"/>
      <c r="AF300" s="35"/>
      <c r="AG300" s="35"/>
      <c r="AH300" s="35"/>
      <c r="AI300" s="35"/>
      <c r="AJ300" s="35"/>
      <c r="AK300" s="35"/>
      <c r="AL300" s="35"/>
      <c r="AM300" s="35"/>
      <c r="AN300" s="35"/>
      <c r="AO300" s="35"/>
      <c r="AP300" s="35"/>
    </row>
    <row r="301" spans="1:42" ht="15.75" x14ac:dyDescent="0.25">
      <c r="A301" s="10">
        <v>46180</v>
      </c>
      <c r="B301" s="35"/>
      <c r="C301" s="35"/>
      <c r="D301" s="35"/>
      <c r="E301" s="35"/>
      <c r="F301" s="35"/>
      <c r="G301" s="35"/>
      <c r="H301" s="35"/>
      <c r="I301" s="35"/>
      <c r="J301" s="35"/>
      <c r="K301" s="35"/>
      <c r="L301" s="35"/>
      <c r="M301" s="35"/>
      <c r="N301" s="35"/>
      <c r="O301" s="35"/>
      <c r="P301" s="35"/>
      <c r="Q301" s="35"/>
      <c r="R301" s="35"/>
      <c r="S301" s="35"/>
      <c r="T301" s="35"/>
      <c r="U301" s="35"/>
      <c r="V301" s="35"/>
      <c r="W301" s="35"/>
      <c r="X301" s="35"/>
      <c r="Y301" s="35"/>
      <c r="Z301" s="35"/>
      <c r="AA301" s="35"/>
      <c r="AB301" s="35"/>
      <c r="AC301" s="35"/>
      <c r="AD301" s="35"/>
      <c r="AE301" s="35"/>
      <c r="AF301" s="35"/>
      <c r="AG301" s="35"/>
      <c r="AH301" s="35"/>
      <c r="AI301" s="35"/>
      <c r="AJ301" s="35"/>
      <c r="AK301" s="35"/>
      <c r="AL301" s="35"/>
      <c r="AM301" s="35"/>
      <c r="AN301" s="35"/>
      <c r="AO301" s="35"/>
      <c r="AP301" s="35"/>
    </row>
    <row r="302" spans="1:42" ht="15.75" x14ac:dyDescent="0.25">
      <c r="A302" s="10">
        <v>46181</v>
      </c>
      <c r="B302" s="35"/>
      <c r="C302" s="35"/>
      <c r="D302" s="35"/>
      <c r="E302" s="35"/>
      <c r="F302" s="35"/>
      <c r="G302" s="35"/>
      <c r="H302" s="35"/>
      <c r="I302" s="35"/>
      <c r="J302" s="35"/>
      <c r="K302" s="35"/>
      <c r="L302" s="35"/>
      <c r="M302" s="35"/>
      <c r="N302" s="35"/>
      <c r="O302" s="35"/>
      <c r="P302" s="35"/>
      <c r="Q302" s="35"/>
      <c r="R302" s="35"/>
      <c r="S302" s="35"/>
      <c r="T302" s="35"/>
      <c r="U302" s="35"/>
      <c r="V302" s="35"/>
      <c r="W302" s="35"/>
      <c r="X302" s="35"/>
      <c r="Y302" s="35"/>
      <c r="Z302" s="35"/>
      <c r="AA302" s="35"/>
      <c r="AB302" s="35"/>
      <c r="AC302" s="35"/>
      <c r="AD302" s="35"/>
      <c r="AE302" s="35"/>
      <c r="AF302" s="35"/>
      <c r="AG302" s="35"/>
      <c r="AH302" s="35"/>
      <c r="AI302" s="35"/>
      <c r="AJ302" s="35"/>
      <c r="AK302" s="35"/>
      <c r="AL302" s="35"/>
      <c r="AM302" s="35"/>
      <c r="AN302" s="35"/>
      <c r="AO302" s="35"/>
      <c r="AP302" s="35"/>
    </row>
    <row r="303" spans="1:42" ht="15.75" x14ac:dyDescent="0.25">
      <c r="A303" s="10">
        <v>46182</v>
      </c>
      <c r="B303" s="35"/>
      <c r="C303" s="35"/>
      <c r="D303" s="35"/>
      <c r="E303" s="35"/>
      <c r="F303" s="35"/>
      <c r="G303" s="35"/>
      <c r="H303" s="35"/>
      <c r="I303" s="35"/>
      <c r="J303" s="35"/>
      <c r="K303" s="35"/>
      <c r="L303" s="35"/>
      <c r="M303" s="35"/>
      <c r="N303" s="35"/>
      <c r="O303" s="35"/>
      <c r="P303" s="35"/>
      <c r="Q303" s="35"/>
      <c r="R303" s="35"/>
      <c r="S303" s="35"/>
      <c r="T303" s="35"/>
      <c r="U303" s="35"/>
      <c r="V303" s="35"/>
      <c r="W303" s="35"/>
      <c r="X303" s="35"/>
      <c r="Y303" s="35"/>
      <c r="Z303" s="35"/>
      <c r="AA303" s="35"/>
      <c r="AB303" s="35"/>
      <c r="AC303" s="35"/>
      <c r="AD303" s="35"/>
      <c r="AE303" s="35"/>
      <c r="AF303" s="35"/>
      <c r="AG303" s="35"/>
      <c r="AH303" s="35"/>
      <c r="AI303" s="35"/>
      <c r="AJ303" s="35"/>
      <c r="AK303" s="35"/>
      <c r="AL303" s="35"/>
      <c r="AM303" s="35"/>
      <c r="AN303" s="35"/>
      <c r="AO303" s="35"/>
      <c r="AP303" s="35"/>
    </row>
    <row r="304" spans="1:42" ht="15.75" x14ac:dyDescent="0.25">
      <c r="A304" s="10">
        <v>46183</v>
      </c>
      <c r="B304" s="35"/>
      <c r="C304" s="35"/>
      <c r="D304" s="35"/>
      <c r="E304" s="35"/>
      <c r="F304" s="35"/>
      <c r="G304" s="35"/>
      <c r="H304" s="35"/>
      <c r="I304" s="35"/>
      <c r="J304" s="35"/>
      <c r="K304" s="35"/>
      <c r="L304" s="35"/>
      <c r="M304" s="35"/>
      <c r="N304" s="35"/>
      <c r="O304" s="35"/>
      <c r="P304" s="35"/>
      <c r="Q304" s="35"/>
      <c r="R304" s="35"/>
      <c r="S304" s="35"/>
      <c r="T304" s="35"/>
      <c r="U304" s="35"/>
      <c r="V304" s="35"/>
      <c r="W304" s="35"/>
      <c r="X304" s="35"/>
      <c r="Y304" s="35"/>
      <c r="Z304" s="35"/>
      <c r="AA304" s="35"/>
      <c r="AB304" s="35"/>
      <c r="AC304" s="35"/>
      <c r="AD304" s="35"/>
      <c r="AE304" s="35"/>
      <c r="AF304" s="35"/>
      <c r="AG304" s="35"/>
      <c r="AH304" s="35"/>
      <c r="AI304" s="35"/>
      <c r="AJ304" s="35"/>
      <c r="AK304" s="35"/>
      <c r="AL304" s="35"/>
      <c r="AM304" s="35"/>
      <c r="AN304" s="35"/>
      <c r="AO304" s="35"/>
      <c r="AP304" s="35"/>
    </row>
    <row r="305" spans="1:42" ht="15.75" x14ac:dyDescent="0.25">
      <c r="A305" s="10">
        <v>46184</v>
      </c>
      <c r="B305" s="35"/>
      <c r="C305" s="35"/>
      <c r="D305" s="35"/>
      <c r="E305" s="35"/>
      <c r="F305" s="35"/>
      <c r="G305" s="35"/>
      <c r="H305" s="35"/>
      <c r="I305" s="35"/>
      <c r="J305" s="35"/>
      <c r="K305" s="35"/>
      <c r="L305" s="35"/>
      <c r="M305" s="35"/>
      <c r="N305" s="35"/>
      <c r="O305" s="35"/>
      <c r="P305" s="35"/>
      <c r="Q305" s="35"/>
      <c r="R305" s="35"/>
      <c r="S305" s="35"/>
      <c r="T305" s="35"/>
      <c r="U305" s="35"/>
      <c r="V305" s="35"/>
      <c r="W305" s="35"/>
      <c r="X305" s="35"/>
      <c r="Y305" s="35"/>
      <c r="Z305" s="35"/>
      <c r="AA305" s="35"/>
      <c r="AB305" s="35"/>
      <c r="AC305" s="35"/>
      <c r="AD305" s="35"/>
      <c r="AE305" s="35"/>
      <c r="AF305" s="35"/>
      <c r="AG305" s="35"/>
      <c r="AH305" s="35"/>
      <c r="AI305" s="35"/>
      <c r="AJ305" s="35"/>
      <c r="AK305" s="35"/>
      <c r="AL305" s="35"/>
      <c r="AM305" s="35"/>
      <c r="AN305" s="35"/>
      <c r="AO305" s="35"/>
      <c r="AP305" s="35"/>
    </row>
    <row r="306" spans="1:42" ht="15.75" x14ac:dyDescent="0.25">
      <c r="A306" s="10">
        <v>46185</v>
      </c>
      <c r="B306" s="35"/>
      <c r="C306" s="35"/>
      <c r="D306" s="35"/>
      <c r="E306" s="35"/>
      <c r="F306" s="35"/>
      <c r="G306" s="35"/>
      <c r="H306" s="35"/>
      <c r="I306" s="35"/>
      <c r="J306" s="35"/>
      <c r="K306" s="35"/>
      <c r="L306" s="35"/>
      <c r="M306" s="35"/>
      <c r="N306" s="35"/>
      <c r="O306" s="35"/>
      <c r="P306" s="35"/>
      <c r="Q306" s="35"/>
      <c r="R306" s="35"/>
      <c r="S306" s="35"/>
      <c r="T306" s="35"/>
      <c r="U306" s="35"/>
      <c r="V306" s="35"/>
      <c r="W306" s="35"/>
      <c r="X306" s="35"/>
      <c r="Y306" s="35"/>
      <c r="Z306" s="35"/>
      <c r="AA306" s="35"/>
      <c r="AB306" s="35"/>
      <c r="AC306" s="35"/>
      <c r="AD306" s="35"/>
      <c r="AE306" s="35"/>
      <c r="AF306" s="35"/>
      <c r="AG306" s="35"/>
      <c r="AH306" s="35"/>
      <c r="AI306" s="35"/>
      <c r="AJ306" s="35"/>
      <c r="AK306" s="35"/>
      <c r="AL306" s="35"/>
      <c r="AM306" s="35"/>
      <c r="AN306" s="35"/>
      <c r="AO306" s="35"/>
      <c r="AP306" s="35"/>
    </row>
    <row r="307" spans="1:42" ht="15.75" x14ac:dyDescent="0.25">
      <c r="A307" s="10">
        <v>46186</v>
      </c>
      <c r="B307" s="35"/>
      <c r="C307" s="35"/>
      <c r="D307" s="35"/>
      <c r="E307" s="35"/>
      <c r="F307" s="35"/>
      <c r="G307" s="35"/>
      <c r="H307" s="35"/>
      <c r="I307" s="35"/>
      <c r="J307" s="35"/>
      <c r="K307" s="35"/>
      <c r="L307" s="35"/>
      <c r="M307" s="35"/>
      <c r="N307" s="35"/>
      <c r="O307" s="35"/>
      <c r="P307" s="35"/>
      <c r="Q307" s="35"/>
      <c r="R307" s="35"/>
      <c r="S307" s="35"/>
      <c r="T307" s="35"/>
      <c r="U307" s="35"/>
      <c r="V307" s="35"/>
      <c r="W307" s="35"/>
      <c r="X307" s="35"/>
      <c r="Y307" s="35"/>
      <c r="Z307" s="35"/>
      <c r="AA307" s="35"/>
      <c r="AB307" s="35"/>
      <c r="AC307" s="35"/>
      <c r="AD307" s="35"/>
      <c r="AE307" s="35"/>
      <c r="AF307" s="35"/>
      <c r="AG307" s="35"/>
      <c r="AH307" s="35"/>
      <c r="AI307" s="35"/>
      <c r="AJ307" s="35"/>
      <c r="AK307" s="35"/>
      <c r="AL307" s="35"/>
      <c r="AM307" s="35"/>
      <c r="AN307" s="35"/>
      <c r="AO307" s="35"/>
      <c r="AP307" s="35"/>
    </row>
    <row r="308" spans="1:42" ht="15.75" x14ac:dyDescent="0.25">
      <c r="A308" s="10">
        <v>46187</v>
      </c>
      <c r="B308" s="35"/>
      <c r="C308" s="35"/>
      <c r="D308" s="35"/>
      <c r="E308" s="35"/>
      <c r="F308" s="35"/>
      <c r="G308" s="35"/>
      <c r="H308" s="35"/>
      <c r="I308" s="35"/>
      <c r="J308" s="35"/>
      <c r="K308" s="35"/>
      <c r="L308" s="35"/>
      <c r="M308" s="35"/>
      <c r="N308" s="35"/>
      <c r="O308" s="35"/>
      <c r="P308" s="35"/>
      <c r="Q308" s="35"/>
      <c r="R308" s="35"/>
      <c r="S308" s="35"/>
      <c r="T308" s="35"/>
      <c r="U308" s="35"/>
      <c r="V308" s="35"/>
      <c r="W308" s="35"/>
      <c r="X308" s="35"/>
      <c r="Y308" s="35"/>
      <c r="Z308" s="35"/>
      <c r="AA308" s="35"/>
      <c r="AB308" s="35"/>
      <c r="AC308" s="35"/>
      <c r="AD308" s="35"/>
      <c r="AE308" s="35"/>
      <c r="AF308" s="35"/>
      <c r="AG308" s="35"/>
      <c r="AH308" s="35"/>
      <c r="AI308" s="35"/>
      <c r="AJ308" s="35"/>
      <c r="AK308" s="35"/>
      <c r="AL308" s="35"/>
      <c r="AM308" s="35"/>
      <c r="AN308" s="35"/>
      <c r="AO308" s="35"/>
      <c r="AP308" s="35"/>
    </row>
    <row r="309" spans="1:42" ht="15.75" x14ac:dyDescent="0.25">
      <c r="A309" s="10">
        <v>46188</v>
      </c>
      <c r="B309" s="35"/>
      <c r="C309" s="35"/>
      <c r="D309" s="35"/>
      <c r="E309" s="35"/>
      <c r="F309" s="35"/>
      <c r="G309" s="35"/>
      <c r="H309" s="35"/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35"/>
      <c r="U309" s="35"/>
      <c r="V309" s="35"/>
      <c r="W309" s="35"/>
      <c r="X309" s="35"/>
      <c r="Y309" s="35"/>
      <c r="Z309" s="35"/>
      <c r="AA309" s="35"/>
      <c r="AB309" s="35"/>
      <c r="AC309" s="35"/>
      <c r="AD309" s="35"/>
      <c r="AE309" s="35"/>
      <c r="AF309" s="35"/>
      <c r="AG309" s="35"/>
      <c r="AH309" s="35"/>
      <c r="AI309" s="35"/>
      <c r="AJ309" s="35"/>
      <c r="AK309" s="35"/>
      <c r="AL309" s="35"/>
      <c r="AM309" s="35"/>
      <c r="AN309" s="35"/>
      <c r="AO309" s="35"/>
      <c r="AP309" s="35"/>
    </row>
    <row r="310" spans="1:42" ht="15.75" x14ac:dyDescent="0.25">
      <c r="A310" s="10">
        <v>46189</v>
      </c>
      <c r="B310" s="35"/>
      <c r="C310" s="35"/>
      <c r="D310" s="35"/>
      <c r="E310" s="35"/>
      <c r="F310" s="35"/>
      <c r="G310" s="35"/>
      <c r="H310" s="35"/>
      <c r="I310" s="35"/>
      <c r="J310" s="35"/>
      <c r="K310" s="35"/>
      <c r="L310" s="35"/>
      <c r="M310" s="35"/>
      <c r="N310" s="35"/>
      <c r="O310" s="35"/>
      <c r="P310" s="35"/>
      <c r="Q310" s="35"/>
      <c r="R310" s="35"/>
      <c r="S310" s="35"/>
      <c r="T310" s="35"/>
      <c r="U310" s="35"/>
      <c r="V310" s="35"/>
      <c r="W310" s="35"/>
      <c r="X310" s="35"/>
      <c r="Y310" s="35"/>
      <c r="Z310" s="35"/>
      <c r="AA310" s="35"/>
      <c r="AB310" s="35"/>
      <c r="AC310" s="35"/>
      <c r="AD310" s="35"/>
      <c r="AE310" s="35"/>
      <c r="AF310" s="35"/>
      <c r="AG310" s="35"/>
      <c r="AH310" s="35"/>
      <c r="AI310" s="35"/>
      <c r="AJ310" s="35"/>
      <c r="AK310" s="35"/>
      <c r="AL310" s="35"/>
      <c r="AM310" s="35"/>
      <c r="AN310" s="35"/>
      <c r="AO310" s="35"/>
      <c r="AP310" s="35"/>
    </row>
    <row r="311" spans="1:42" ht="15.75" x14ac:dyDescent="0.25">
      <c r="A311" s="10">
        <v>46190</v>
      </c>
      <c r="B311" s="35"/>
      <c r="C311" s="35"/>
      <c r="D311" s="35"/>
      <c r="E311" s="35"/>
      <c r="F311" s="35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  <c r="R311" s="35"/>
      <c r="S311" s="35"/>
      <c r="T311" s="35"/>
      <c r="U311" s="35"/>
      <c r="V311" s="35"/>
      <c r="W311" s="35"/>
      <c r="X311" s="35"/>
      <c r="Y311" s="35"/>
      <c r="Z311" s="35"/>
      <c r="AA311" s="35"/>
      <c r="AB311" s="35"/>
      <c r="AC311" s="35"/>
      <c r="AD311" s="35"/>
      <c r="AE311" s="35"/>
      <c r="AF311" s="35"/>
      <c r="AG311" s="35"/>
      <c r="AH311" s="35"/>
      <c r="AI311" s="35"/>
      <c r="AJ311" s="35"/>
      <c r="AK311" s="35"/>
      <c r="AL311" s="35"/>
      <c r="AM311" s="35"/>
      <c r="AN311" s="35"/>
      <c r="AO311" s="35"/>
      <c r="AP311" s="35"/>
    </row>
    <row r="312" spans="1:42" ht="15.75" x14ac:dyDescent="0.25">
      <c r="A312" s="10">
        <v>46191</v>
      </c>
      <c r="B312" s="35"/>
      <c r="C312" s="35"/>
      <c r="D312" s="35"/>
      <c r="E312" s="35"/>
      <c r="F312" s="35"/>
      <c r="G312" s="35"/>
      <c r="H312" s="35"/>
      <c r="I312" s="35"/>
      <c r="J312" s="35"/>
      <c r="K312" s="35"/>
      <c r="L312" s="35"/>
      <c r="M312" s="35"/>
      <c r="N312" s="35"/>
      <c r="O312" s="35"/>
      <c r="P312" s="35"/>
      <c r="Q312" s="35"/>
      <c r="R312" s="35"/>
      <c r="S312" s="35"/>
      <c r="T312" s="35"/>
      <c r="U312" s="35"/>
      <c r="V312" s="35"/>
      <c r="W312" s="35"/>
      <c r="X312" s="35"/>
      <c r="Y312" s="35"/>
      <c r="Z312" s="35"/>
      <c r="AA312" s="35"/>
      <c r="AB312" s="35"/>
      <c r="AC312" s="35"/>
      <c r="AD312" s="35"/>
      <c r="AE312" s="35"/>
      <c r="AF312" s="35"/>
      <c r="AG312" s="35"/>
      <c r="AH312" s="35"/>
      <c r="AI312" s="35"/>
      <c r="AJ312" s="35"/>
      <c r="AK312" s="35"/>
      <c r="AL312" s="35"/>
      <c r="AM312" s="35"/>
      <c r="AN312" s="35"/>
      <c r="AO312" s="35"/>
      <c r="AP312" s="35"/>
    </row>
    <row r="313" spans="1:42" ht="15.75" x14ac:dyDescent="0.25">
      <c r="A313" s="10">
        <v>46192</v>
      </c>
      <c r="B313" s="35"/>
      <c r="C313" s="35"/>
      <c r="D313" s="35"/>
      <c r="E313" s="35"/>
      <c r="F313" s="35"/>
      <c r="G313" s="35"/>
      <c r="H313" s="35"/>
      <c r="I313" s="35"/>
      <c r="J313" s="35"/>
      <c r="K313" s="35"/>
      <c r="L313" s="35"/>
      <c r="M313" s="35"/>
      <c r="N313" s="35"/>
      <c r="O313" s="35"/>
      <c r="P313" s="35"/>
      <c r="Q313" s="35"/>
      <c r="R313" s="35"/>
      <c r="S313" s="35"/>
      <c r="T313" s="35"/>
      <c r="U313" s="35"/>
      <c r="V313" s="35"/>
      <c r="W313" s="35"/>
      <c r="X313" s="35"/>
      <c r="Y313" s="35"/>
      <c r="Z313" s="35"/>
      <c r="AA313" s="35"/>
      <c r="AB313" s="35"/>
      <c r="AC313" s="35"/>
      <c r="AD313" s="35"/>
      <c r="AE313" s="35"/>
      <c r="AF313" s="35"/>
      <c r="AG313" s="35"/>
      <c r="AH313" s="35"/>
      <c r="AI313" s="35"/>
      <c r="AJ313" s="35"/>
      <c r="AK313" s="35"/>
      <c r="AL313" s="35"/>
      <c r="AM313" s="35"/>
      <c r="AN313" s="35"/>
      <c r="AO313" s="35"/>
      <c r="AP313" s="35"/>
    </row>
    <row r="314" spans="1:42" ht="15.75" x14ac:dyDescent="0.25">
      <c r="A314" s="10">
        <v>46193</v>
      </c>
      <c r="B314" s="35"/>
      <c r="C314" s="35"/>
      <c r="D314" s="35"/>
      <c r="E314" s="35"/>
      <c r="F314" s="35"/>
      <c r="G314" s="35"/>
      <c r="H314" s="35"/>
      <c r="I314" s="35"/>
      <c r="J314" s="35"/>
      <c r="K314" s="35"/>
      <c r="L314" s="35"/>
      <c r="M314" s="35"/>
      <c r="N314" s="35"/>
      <c r="O314" s="35"/>
      <c r="P314" s="35"/>
      <c r="Q314" s="35"/>
      <c r="R314" s="35"/>
      <c r="S314" s="35"/>
      <c r="T314" s="35"/>
      <c r="U314" s="35"/>
      <c r="V314" s="35"/>
      <c r="W314" s="35"/>
      <c r="X314" s="35"/>
      <c r="Y314" s="35"/>
      <c r="Z314" s="35"/>
      <c r="AA314" s="35"/>
      <c r="AB314" s="35"/>
      <c r="AC314" s="35"/>
      <c r="AD314" s="35"/>
      <c r="AE314" s="35"/>
      <c r="AF314" s="35"/>
      <c r="AG314" s="35"/>
      <c r="AH314" s="35"/>
      <c r="AI314" s="35"/>
      <c r="AJ314" s="35"/>
      <c r="AK314" s="35"/>
      <c r="AL314" s="35"/>
      <c r="AM314" s="35"/>
      <c r="AN314" s="35"/>
      <c r="AO314" s="35"/>
      <c r="AP314" s="35"/>
    </row>
    <row r="315" spans="1:42" ht="15.75" x14ac:dyDescent="0.25">
      <c r="A315" s="10">
        <v>46194</v>
      </c>
      <c r="B315" s="35"/>
      <c r="C315" s="35"/>
      <c r="D315" s="35"/>
      <c r="E315" s="35"/>
      <c r="F315" s="35"/>
      <c r="G315" s="35"/>
      <c r="H315" s="35"/>
      <c r="I315" s="35"/>
      <c r="J315" s="35"/>
      <c r="K315" s="35"/>
      <c r="L315" s="35"/>
      <c r="M315" s="35"/>
      <c r="N315" s="35"/>
      <c r="O315" s="35"/>
      <c r="P315" s="35"/>
      <c r="Q315" s="35"/>
      <c r="R315" s="35"/>
      <c r="S315" s="35"/>
      <c r="T315" s="35"/>
      <c r="U315" s="35"/>
      <c r="V315" s="35"/>
      <c r="W315" s="35"/>
      <c r="X315" s="35"/>
      <c r="Y315" s="35"/>
      <c r="Z315" s="35"/>
      <c r="AA315" s="35"/>
      <c r="AB315" s="35"/>
      <c r="AC315" s="35"/>
      <c r="AD315" s="35"/>
      <c r="AE315" s="35"/>
      <c r="AF315" s="35"/>
      <c r="AG315" s="35"/>
      <c r="AH315" s="35"/>
      <c r="AI315" s="35"/>
      <c r="AJ315" s="35"/>
      <c r="AK315" s="35"/>
      <c r="AL315" s="35"/>
      <c r="AM315" s="35"/>
      <c r="AN315" s="35"/>
      <c r="AO315" s="35"/>
      <c r="AP315" s="35"/>
    </row>
    <row r="316" spans="1:42" ht="15.75" x14ac:dyDescent="0.25">
      <c r="A316" s="10">
        <v>46195</v>
      </c>
      <c r="B316" s="35"/>
      <c r="C316" s="35"/>
      <c r="D316" s="35"/>
      <c r="E316" s="35"/>
      <c r="F316" s="35"/>
      <c r="G316" s="35"/>
      <c r="H316" s="35"/>
      <c r="I316" s="35"/>
      <c r="J316" s="35"/>
      <c r="K316" s="35"/>
      <c r="L316" s="35"/>
      <c r="M316" s="35"/>
      <c r="N316" s="35"/>
      <c r="O316" s="35"/>
      <c r="P316" s="35"/>
      <c r="Q316" s="35"/>
      <c r="R316" s="35"/>
      <c r="S316" s="35"/>
      <c r="T316" s="35"/>
      <c r="U316" s="35"/>
      <c r="V316" s="35"/>
      <c r="W316" s="35"/>
      <c r="X316" s="35"/>
      <c r="Y316" s="35"/>
      <c r="Z316" s="35"/>
      <c r="AA316" s="35"/>
      <c r="AB316" s="35"/>
      <c r="AC316" s="35"/>
      <c r="AD316" s="35"/>
      <c r="AE316" s="35"/>
      <c r="AF316" s="35"/>
      <c r="AG316" s="35"/>
      <c r="AH316" s="35"/>
      <c r="AI316" s="35"/>
      <c r="AJ316" s="35"/>
      <c r="AK316" s="35"/>
      <c r="AL316" s="35"/>
      <c r="AM316" s="35"/>
      <c r="AN316" s="35"/>
      <c r="AO316" s="35"/>
      <c r="AP316" s="35"/>
    </row>
    <row r="317" spans="1:42" ht="15.75" x14ac:dyDescent="0.25">
      <c r="A317" s="10">
        <v>46196</v>
      </c>
      <c r="B317" s="35"/>
      <c r="C317" s="35"/>
      <c r="D317" s="35"/>
      <c r="E317" s="35"/>
      <c r="F317" s="35"/>
      <c r="G317" s="35"/>
      <c r="H317" s="35"/>
      <c r="I317" s="35"/>
      <c r="J317" s="35"/>
      <c r="K317" s="35"/>
      <c r="L317" s="35"/>
      <c r="M317" s="35"/>
      <c r="N317" s="35"/>
      <c r="O317" s="35"/>
      <c r="P317" s="35"/>
      <c r="Q317" s="35"/>
      <c r="R317" s="35"/>
      <c r="S317" s="35"/>
      <c r="T317" s="35"/>
      <c r="U317" s="35"/>
      <c r="V317" s="35"/>
      <c r="W317" s="35"/>
      <c r="X317" s="35"/>
      <c r="Y317" s="35"/>
      <c r="Z317" s="35"/>
      <c r="AA317" s="35"/>
      <c r="AB317" s="35"/>
      <c r="AC317" s="35"/>
      <c r="AD317" s="35"/>
      <c r="AE317" s="35"/>
      <c r="AF317" s="35"/>
      <c r="AG317" s="35"/>
      <c r="AH317" s="35"/>
      <c r="AI317" s="35"/>
      <c r="AJ317" s="35"/>
      <c r="AK317" s="35"/>
      <c r="AL317" s="35"/>
      <c r="AM317" s="35"/>
      <c r="AN317" s="35"/>
      <c r="AO317" s="35"/>
      <c r="AP317" s="35"/>
    </row>
    <row r="318" spans="1:42" ht="15.75" x14ac:dyDescent="0.25">
      <c r="A318" s="10">
        <v>46197</v>
      </c>
      <c r="B318" s="35"/>
      <c r="C318" s="35"/>
      <c r="D318" s="35"/>
      <c r="E318" s="35"/>
      <c r="F318" s="35"/>
      <c r="G318" s="35"/>
      <c r="H318" s="35"/>
      <c r="I318" s="35"/>
      <c r="J318" s="35"/>
      <c r="K318" s="35"/>
      <c r="L318" s="35"/>
      <c r="M318" s="35"/>
      <c r="N318" s="35"/>
      <c r="O318" s="35"/>
      <c r="P318" s="35"/>
      <c r="Q318" s="35"/>
      <c r="R318" s="35"/>
      <c r="S318" s="35"/>
      <c r="T318" s="35"/>
      <c r="U318" s="35"/>
      <c r="V318" s="35"/>
      <c r="W318" s="35"/>
      <c r="X318" s="35"/>
      <c r="Y318" s="35"/>
      <c r="Z318" s="35"/>
      <c r="AA318" s="35"/>
      <c r="AB318" s="35"/>
      <c r="AC318" s="35"/>
      <c r="AD318" s="35"/>
      <c r="AE318" s="35"/>
      <c r="AF318" s="35"/>
      <c r="AG318" s="35"/>
      <c r="AH318" s="35"/>
      <c r="AI318" s="35"/>
      <c r="AJ318" s="35"/>
      <c r="AK318" s="35"/>
      <c r="AL318" s="35"/>
      <c r="AM318" s="35"/>
      <c r="AN318" s="35"/>
      <c r="AO318" s="35"/>
      <c r="AP318" s="35"/>
    </row>
    <row r="319" spans="1:42" ht="15.75" x14ac:dyDescent="0.25">
      <c r="A319" s="10">
        <v>46198</v>
      </c>
      <c r="B319" s="35"/>
      <c r="C319" s="35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  <c r="Q319" s="35"/>
      <c r="R319" s="35"/>
      <c r="S319" s="35"/>
      <c r="T319" s="35"/>
      <c r="U319" s="35"/>
      <c r="V319" s="35"/>
      <c r="W319" s="35"/>
      <c r="X319" s="35"/>
      <c r="Y319" s="35"/>
      <c r="Z319" s="35"/>
      <c r="AA319" s="35"/>
      <c r="AB319" s="35"/>
      <c r="AC319" s="35"/>
      <c r="AD319" s="35"/>
      <c r="AE319" s="35"/>
      <c r="AF319" s="35"/>
      <c r="AG319" s="35"/>
      <c r="AH319" s="35"/>
      <c r="AI319" s="35"/>
      <c r="AJ319" s="35"/>
      <c r="AK319" s="35"/>
      <c r="AL319" s="35"/>
      <c r="AM319" s="35"/>
      <c r="AN319" s="35"/>
      <c r="AO319" s="35"/>
      <c r="AP319" s="35"/>
    </row>
    <row r="320" spans="1:42" ht="15.75" x14ac:dyDescent="0.25">
      <c r="A320" s="10">
        <v>46199</v>
      </c>
      <c r="B320" s="35"/>
      <c r="C320" s="35"/>
      <c r="D320" s="35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5"/>
      <c r="Z320" s="35"/>
      <c r="AA320" s="35"/>
      <c r="AB320" s="35"/>
      <c r="AC320" s="35"/>
      <c r="AD320" s="35"/>
      <c r="AE320" s="35"/>
      <c r="AF320" s="35"/>
      <c r="AG320" s="35"/>
      <c r="AH320" s="35"/>
      <c r="AI320" s="35"/>
      <c r="AJ320" s="35"/>
      <c r="AK320" s="35"/>
      <c r="AL320" s="35"/>
      <c r="AM320" s="35"/>
      <c r="AN320" s="35"/>
      <c r="AO320" s="35"/>
      <c r="AP320" s="35"/>
    </row>
    <row r="321" spans="1:42" ht="15.75" x14ac:dyDescent="0.25">
      <c r="A321" s="10">
        <v>46200</v>
      </c>
      <c r="B321" s="35"/>
      <c r="C321" s="35"/>
      <c r="D321" s="35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5"/>
      <c r="Z321" s="35"/>
      <c r="AA321" s="35"/>
      <c r="AB321" s="35"/>
      <c r="AC321" s="35"/>
      <c r="AD321" s="35"/>
      <c r="AE321" s="35"/>
      <c r="AF321" s="35"/>
      <c r="AG321" s="35"/>
      <c r="AH321" s="35"/>
      <c r="AI321" s="35"/>
      <c r="AJ321" s="35"/>
      <c r="AK321" s="35"/>
      <c r="AL321" s="35"/>
      <c r="AM321" s="35"/>
      <c r="AN321" s="35"/>
      <c r="AO321" s="35"/>
      <c r="AP321" s="35"/>
    </row>
    <row r="322" spans="1:42" ht="15.75" x14ac:dyDescent="0.25">
      <c r="A322" s="10">
        <v>46201</v>
      </c>
      <c r="B322" s="35"/>
      <c r="C322" s="35"/>
      <c r="D322" s="35"/>
      <c r="E322" s="35"/>
      <c r="F322" s="35"/>
      <c r="G322" s="35"/>
      <c r="H322" s="35"/>
      <c r="I322" s="35"/>
      <c r="J322" s="35"/>
      <c r="K322" s="35"/>
      <c r="L322" s="35"/>
      <c r="M322" s="35"/>
      <c r="N322" s="35"/>
      <c r="O322" s="35"/>
      <c r="P322" s="35"/>
      <c r="Q322" s="35"/>
      <c r="R322" s="35"/>
      <c r="S322" s="35"/>
      <c r="T322" s="35"/>
      <c r="U322" s="35"/>
      <c r="V322" s="35"/>
      <c r="W322" s="35"/>
      <c r="X322" s="35"/>
      <c r="Y322" s="35"/>
      <c r="Z322" s="35"/>
      <c r="AA322" s="35"/>
      <c r="AB322" s="35"/>
      <c r="AC322" s="35"/>
      <c r="AD322" s="35"/>
      <c r="AE322" s="35"/>
      <c r="AF322" s="35"/>
      <c r="AG322" s="35"/>
      <c r="AH322" s="35"/>
      <c r="AI322" s="35"/>
      <c r="AJ322" s="35"/>
      <c r="AK322" s="35"/>
      <c r="AL322" s="35"/>
      <c r="AM322" s="35"/>
      <c r="AN322" s="35"/>
      <c r="AO322" s="35"/>
      <c r="AP322" s="35"/>
    </row>
    <row r="323" spans="1:42" ht="15.75" x14ac:dyDescent="0.25">
      <c r="A323" s="10">
        <v>46202</v>
      </c>
      <c r="B323" s="35"/>
      <c r="C323" s="35"/>
      <c r="D323" s="35"/>
      <c r="E323" s="35"/>
      <c r="F323" s="35"/>
      <c r="G323" s="35"/>
      <c r="H323" s="35"/>
      <c r="I323" s="35"/>
      <c r="J323" s="35"/>
      <c r="K323" s="35"/>
      <c r="L323" s="35"/>
      <c r="M323" s="35"/>
      <c r="N323" s="35"/>
      <c r="O323" s="35"/>
      <c r="P323" s="35"/>
      <c r="Q323" s="35"/>
      <c r="R323" s="35"/>
      <c r="S323" s="35"/>
      <c r="T323" s="35"/>
      <c r="U323" s="35"/>
      <c r="V323" s="35"/>
      <c r="W323" s="35"/>
      <c r="X323" s="35"/>
      <c r="Y323" s="35"/>
      <c r="Z323" s="35"/>
      <c r="AA323" s="35"/>
      <c r="AB323" s="35"/>
      <c r="AC323" s="35"/>
      <c r="AD323" s="35"/>
      <c r="AE323" s="35"/>
      <c r="AF323" s="35"/>
      <c r="AG323" s="35"/>
      <c r="AH323" s="35"/>
      <c r="AI323" s="35"/>
      <c r="AJ323" s="35"/>
      <c r="AK323" s="35"/>
      <c r="AL323" s="35"/>
      <c r="AM323" s="35"/>
      <c r="AN323" s="35"/>
      <c r="AO323" s="35"/>
      <c r="AP323" s="35"/>
    </row>
    <row r="324" spans="1:42" ht="15.75" x14ac:dyDescent="0.25">
      <c r="A324" s="10">
        <v>46203</v>
      </c>
      <c r="B324" s="35"/>
      <c r="C324" s="35"/>
      <c r="D324" s="35"/>
      <c r="E324" s="35"/>
      <c r="F324" s="35"/>
      <c r="G324" s="35"/>
      <c r="H324" s="35"/>
      <c r="I324" s="35"/>
      <c r="J324" s="35"/>
      <c r="K324" s="35"/>
      <c r="L324" s="35"/>
      <c r="M324" s="35"/>
      <c r="N324" s="35"/>
      <c r="O324" s="35"/>
      <c r="P324" s="35"/>
      <c r="Q324" s="35"/>
      <c r="R324" s="35"/>
      <c r="S324" s="35"/>
      <c r="T324" s="35"/>
      <c r="U324" s="35"/>
      <c r="V324" s="35"/>
      <c r="W324" s="35"/>
      <c r="X324" s="35"/>
      <c r="Y324" s="35"/>
      <c r="Z324" s="35"/>
      <c r="AA324" s="35"/>
      <c r="AB324" s="35"/>
      <c r="AC324" s="35"/>
      <c r="AD324" s="35"/>
      <c r="AE324" s="35"/>
      <c r="AF324" s="35"/>
      <c r="AG324" s="35"/>
      <c r="AH324" s="35"/>
      <c r="AI324" s="35"/>
      <c r="AJ324" s="35"/>
      <c r="AK324" s="35"/>
      <c r="AL324" s="35"/>
      <c r="AM324" s="35"/>
      <c r="AN324" s="35"/>
      <c r="AO324" s="35"/>
      <c r="AP324" s="35"/>
    </row>
    <row r="325" spans="1:42" ht="15.75" x14ac:dyDescent="0.25">
      <c r="A325" s="10">
        <v>46204</v>
      </c>
      <c r="B325" s="35"/>
      <c r="C325" s="35"/>
      <c r="D325" s="35"/>
      <c r="E325" s="35"/>
      <c r="F325" s="35"/>
      <c r="G325" s="35"/>
      <c r="H325" s="35"/>
      <c r="I325" s="35"/>
      <c r="J325" s="35"/>
      <c r="K325" s="35"/>
      <c r="L325" s="35"/>
      <c r="M325" s="35"/>
      <c r="N325" s="35"/>
      <c r="O325" s="35"/>
      <c r="P325" s="35"/>
      <c r="Q325" s="35"/>
      <c r="R325" s="35"/>
      <c r="S325" s="35"/>
      <c r="T325" s="35"/>
      <c r="U325" s="35"/>
      <c r="V325" s="35"/>
      <c r="W325" s="35"/>
      <c r="X325" s="35"/>
      <c r="Y325" s="35"/>
      <c r="Z325" s="35"/>
      <c r="AA325" s="35"/>
      <c r="AB325" s="35"/>
      <c r="AC325" s="35"/>
      <c r="AD325" s="35"/>
      <c r="AE325" s="35"/>
      <c r="AF325" s="35"/>
      <c r="AG325" s="35"/>
      <c r="AH325" s="35"/>
      <c r="AI325" s="35"/>
      <c r="AJ325" s="35"/>
      <c r="AK325" s="35"/>
      <c r="AL325" s="35"/>
      <c r="AM325" s="35"/>
      <c r="AN325" s="35"/>
      <c r="AO325" s="35"/>
      <c r="AP325" s="35"/>
    </row>
    <row r="326" spans="1:42" ht="15.75" x14ac:dyDescent="0.25">
      <c r="A326" s="10">
        <v>46205</v>
      </c>
      <c r="B326" s="35"/>
      <c r="C326" s="35"/>
      <c r="D326" s="35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5"/>
      <c r="Z326" s="35"/>
      <c r="AA326" s="35"/>
      <c r="AB326" s="35"/>
      <c r="AC326" s="35"/>
      <c r="AD326" s="35"/>
      <c r="AE326" s="35"/>
      <c r="AF326" s="35"/>
      <c r="AG326" s="35"/>
      <c r="AH326" s="35"/>
      <c r="AI326" s="35"/>
      <c r="AJ326" s="35"/>
      <c r="AK326" s="35"/>
      <c r="AL326" s="35"/>
      <c r="AM326" s="35"/>
      <c r="AN326" s="35"/>
      <c r="AO326" s="35"/>
      <c r="AP326" s="35"/>
    </row>
    <row r="327" spans="1:42" ht="15.75" x14ac:dyDescent="0.25">
      <c r="A327" s="10">
        <v>46206</v>
      </c>
      <c r="B327" s="35"/>
      <c r="C327" s="35"/>
      <c r="D327" s="35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5"/>
      <c r="Z327" s="35"/>
      <c r="AA327" s="35"/>
      <c r="AB327" s="35"/>
      <c r="AC327" s="35"/>
      <c r="AD327" s="35"/>
      <c r="AE327" s="35"/>
      <c r="AF327" s="35"/>
      <c r="AG327" s="35"/>
      <c r="AH327" s="35"/>
      <c r="AI327" s="35"/>
      <c r="AJ327" s="35"/>
      <c r="AK327" s="35"/>
      <c r="AL327" s="35"/>
      <c r="AM327" s="35"/>
      <c r="AN327" s="35"/>
      <c r="AO327" s="35"/>
      <c r="AP327" s="35"/>
    </row>
    <row r="328" spans="1:42" ht="15.75" x14ac:dyDescent="0.25">
      <c r="A328" s="10">
        <v>46207</v>
      </c>
      <c r="B328" s="35"/>
      <c r="C328" s="35"/>
      <c r="D328" s="35"/>
      <c r="E328" s="35"/>
      <c r="F328" s="35"/>
      <c r="G328" s="35"/>
      <c r="H328" s="35"/>
      <c r="I328" s="35"/>
      <c r="J328" s="35"/>
      <c r="K328" s="35"/>
      <c r="L328" s="35"/>
      <c r="M328" s="35"/>
      <c r="N328" s="35"/>
      <c r="O328" s="35"/>
      <c r="P328" s="35"/>
      <c r="Q328" s="35"/>
      <c r="R328" s="35"/>
      <c r="S328" s="35"/>
      <c r="T328" s="35"/>
      <c r="U328" s="35"/>
      <c r="V328" s="35"/>
      <c r="W328" s="35"/>
      <c r="X328" s="35"/>
      <c r="Y328" s="35"/>
      <c r="Z328" s="35"/>
      <c r="AA328" s="35"/>
      <c r="AB328" s="35"/>
      <c r="AC328" s="35"/>
      <c r="AD328" s="35"/>
      <c r="AE328" s="35"/>
      <c r="AF328" s="35"/>
      <c r="AG328" s="35"/>
      <c r="AH328" s="35"/>
      <c r="AI328" s="35"/>
      <c r="AJ328" s="35"/>
      <c r="AK328" s="35"/>
      <c r="AL328" s="35"/>
      <c r="AM328" s="35"/>
      <c r="AN328" s="35"/>
      <c r="AO328" s="35"/>
      <c r="AP328" s="35"/>
    </row>
    <row r="329" spans="1:42" ht="15.75" x14ac:dyDescent="0.25">
      <c r="A329" s="10">
        <v>46208</v>
      </c>
      <c r="B329" s="35"/>
      <c r="C329" s="35"/>
      <c r="D329" s="35"/>
      <c r="E329" s="35"/>
      <c r="F329" s="35"/>
      <c r="G329" s="35"/>
      <c r="H329" s="35"/>
      <c r="I329" s="35"/>
      <c r="J329" s="35"/>
      <c r="K329" s="35"/>
      <c r="L329" s="35"/>
      <c r="M329" s="35"/>
      <c r="N329" s="35"/>
      <c r="O329" s="35"/>
      <c r="P329" s="35"/>
      <c r="Q329" s="35"/>
      <c r="R329" s="35"/>
      <c r="S329" s="35"/>
      <c r="T329" s="35"/>
      <c r="U329" s="35"/>
      <c r="V329" s="35"/>
      <c r="W329" s="35"/>
      <c r="X329" s="35"/>
      <c r="Y329" s="35"/>
      <c r="Z329" s="35"/>
      <c r="AA329" s="35"/>
      <c r="AB329" s="35"/>
      <c r="AC329" s="35"/>
      <c r="AD329" s="35"/>
      <c r="AE329" s="35"/>
      <c r="AF329" s="35"/>
      <c r="AG329" s="35"/>
      <c r="AH329" s="35"/>
      <c r="AI329" s="35"/>
      <c r="AJ329" s="35"/>
      <c r="AK329" s="35"/>
      <c r="AL329" s="35"/>
      <c r="AM329" s="35"/>
      <c r="AN329" s="35"/>
      <c r="AO329" s="35"/>
      <c r="AP329" s="35"/>
    </row>
    <row r="330" spans="1:42" ht="15.75" x14ac:dyDescent="0.25">
      <c r="A330" s="10">
        <v>46209</v>
      </c>
      <c r="B330" s="35"/>
      <c r="C330" s="35"/>
      <c r="D330" s="35"/>
      <c r="E330" s="35"/>
      <c r="F330" s="35"/>
      <c r="G330" s="35"/>
      <c r="H330" s="35"/>
      <c r="I330" s="35"/>
      <c r="J330" s="35"/>
      <c r="K330" s="35"/>
      <c r="L330" s="35"/>
      <c r="M330" s="35"/>
      <c r="N330" s="35"/>
      <c r="O330" s="35"/>
      <c r="P330" s="35"/>
      <c r="Q330" s="35"/>
      <c r="R330" s="35"/>
      <c r="S330" s="35"/>
      <c r="T330" s="35"/>
      <c r="U330" s="35"/>
      <c r="V330" s="35"/>
      <c r="W330" s="35"/>
      <c r="X330" s="35"/>
      <c r="Y330" s="35"/>
      <c r="Z330" s="35"/>
      <c r="AA330" s="35"/>
      <c r="AB330" s="35"/>
      <c r="AC330" s="35"/>
      <c r="AD330" s="35"/>
      <c r="AE330" s="35"/>
      <c r="AF330" s="35"/>
      <c r="AG330" s="35"/>
      <c r="AH330" s="35"/>
      <c r="AI330" s="35"/>
      <c r="AJ330" s="35"/>
      <c r="AK330" s="35"/>
      <c r="AL330" s="35"/>
      <c r="AM330" s="35"/>
      <c r="AN330" s="35"/>
      <c r="AO330" s="35"/>
      <c r="AP330" s="35"/>
    </row>
    <row r="331" spans="1:42" ht="15.75" x14ac:dyDescent="0.25">
      <c r="A331" s="10">
        <v>46210</v>
      </c>
      <c r="B331" s="35"/>
      <c r="C331" s="35"/>
      <c r="D331" s="35"/>
      <c r="E331" s="35"/>
      <c r="F331" s="35"/>
      <c r="G331" s="35"/>
      <c r="H331" s="35"/>
      <c r="I331" s="35"/>
      <c r="J331" s="35"/>
      <c r="K331" s="35"/>
      <c r="L331" s="35"/>
      <c r="M331" s="35"/>
      <c r="N331" s="35"/>
      <c r="O331" s="35"/>
      <c r="P331" s="35"/>
      <c r="Q331" s="35"/>
      <c r="R331" s="35"/>
      <c r="S331" s="35"/>
      <c r="T331" s="35"/>
      <c r="U331" s="35"/>
      <c r="V331" s="35"/>
      <c r="W331" s="35"/>
      <c r="X331" s="35"/>
      <c r="Y331" s="35"/>
      <c r="Z331" s="35"/>
      <c r="AA331" s="35"/>
      <c r="AB331" s="35"/>
      <c r="AC331" s="35"/>
      <c r="AD331" s="35"/>
      <c r="AE331" s="35"/>
      <c r="AF331" s="35"/>
      <c r="AG331" s="35"/>
      <c r="AH331" s="35"/>
      <c r="AI331" s="35"/>
      <c r="AJ331" s="35"/>
      <c r="AK331" s="35"/>
      <c r="AL331" s="35"/>
      <c r="AM331" s="35"/>
      <c r="AN331" s="35"/>
      <c r="AO331" s="35"/>
      <c r="AP331" s="35"/>
    </row>
    <row r="332" spans="1:42" ht="15.75" x14ac:dyDescent="0.25">
      <c r="A332" s="10">
        <v>46211</v>
      </c>
      <c r="B332" s="35"/>
      <c r="C332" s="35"/>
      <c r="D332" s="35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5"/>
      <c r="Z332" s="35"/>
      <c r="AA332" s="35"/>
      <c r="AB332" s="35"/>
      <c r="AC332" s="35"/>
      <c r="AD332" s="35"/>
      <c r="AE332" s="35"/>
      <c r="AF332" s="35"/>
      <c r="AG332" s="35"/>
      <c r="AH332" s="35"/>
      <c r="AI332" s="35"/>
      <c r="AJ332" s="35"/>
      <c r="AK332" s="35"/>
      <c r="AL332" s="35"/>
      <c r="AM332" s="35"/>
      <c r="AN332" s="35"/>
      <c r="AO332" s="35"/>
      <c r="AP332" s="35"/>
    </row>
    <row r="333" spans="1:42" ht="15.75" x14ac:dyDescent="0.25">
      <c r="A333" s="10">
        <v>46212</v>
      </c>
      <c r="B333" s="35"/>
      <c r="C333" s="35"/>
      <c r="D333" s="35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5"/>
      <c r="Z333" s="35"/>
      <c r="AA333" s="35"/>
      <c r="AB333" s="35"/>
      <c r="AC333" s="35"/>
      <c r="AD333" s="35"/>
      <c r="AE333" s="35"/>
      <c r="AF333" s="35"/>
      <c r="AG333" s="35"/>
      <c r="AH333" s="35"/>
      <c r="AI333" s="35"/>
      <c r="AJ333" s="35"/>
      <c r="AK333" s="35"/>
      <c r="AL333" s="35"/>
      <c r="AM333" s="35"/>
      <c r="AN333" s="35"/>
      <c r="AO333" s="35"/>
      <c r="AP333" s="35"/>
    </row>
    <row r="334" spans="1:42" ht="15.75" x14ac:dyDescent="0.25">
      <c r="A334" s="10">
        <v>46213</v>
      </c>
      <c r="B334" s="35"/>
      <c r="C334" s="35"/>
      <c r="D334" s="35"/>
      <c r="E334" s="35"/>
      <c r="F334" s="35"/>
      <c r="G334" s="35"/>
      <c r="H334" s="35"/>
      <c r="I334" s="35"/>
      <c r="J334" s="35"/>
      <c r="K334" s="35"/>
      <c r="L334" s="35"/>
      <c r="M334" s="35"/>
      <c r="N334" s="35"/>
      <c r="O334" s="35"/>
      <c r="P334" s="35"/>
      <c r="Q334" s="35"/>
      <c r="R334" s="35"/>
      <c r="S334" s="35"/>
      <c r="T334" s="35"/>
      <c r="U334" s="35"/>
      <c r="V334" s="35"/>
      <c r="W334" s="35"/>
      <c r="X334" s="35"/>
      <c r="Y334" s="35"/>
      <c r="Z334" s="35"/>
      <c r="AA334" s="35"/>
      <c r="AB334" s="35"/>
      <c r="AC334" s="35"/>
      <c r="AD334" s="35"/>
      <c r="AE334" s="35"/>
      <c r="AF334" s="35"/>
      <c r="AG334" s="35"/>
      <c r="AH334" s="35"/>
      <c r="AI334" s="35"/>
      <c r="AJ334" s="35"/>
      <c r="AK334" s="35"/>
      <c r="AL334" s="35"/>
      <c r="AM334" s="35"/>
      <c r="AN334" s="35"/>
      <c r="AO334" s="35"/>
      <c r="AP334" s="35"/>
    </row>
    <row r="335" spans="1:42" ht="15.75" x14ac:dyDescent="0.25">
      <c r="A335" s="10">
        <v>46214</v>
      </c>
      <c r="B335" s="35"/>
      <c r="C335" s="35"/>
      <c r="D335" s="35"/>
      <c r="E335" s="35"/>
      <c r="F335" s="35"/>
      <c r="G335" s="35"/>
      <c r="H335" s="35"/>
      <c r="I335" s="35"/>
      <c r="J335" s="35"/>
      <c r="K335" s="35"/>
      <c r="L335" s="35"/>
      <c r="M335" s="35"/>
      <c r="N335" s="35"/>
      <c r="O335" s="35"/>
      <c r="P335" s="35"/>
      <c r="Q335" s="35"/>
      <c r="R335" s="35"/>
      <c r="S335" s="35"/>
      <c r="T335" s="35"/>
      <c r="U335" s="35"/>
      <c r="V335" s="35"/>
      <c r="W335" s="35"/>
      <c r="X335" s="35"/>
      <c r="Y335" s="35"/>
      <c r="Z335" s="35"/>
      <c r="AA335" s="35"/>
      <c r="AB335" s="35"/>
      <c r="AC335" s="35"/>
      <c r="AD335" s="35"/>
      <c r="AE335" s="35"/>
      <c r="AF335" s="35"/>
      <c r="AG335" s="35"/>
      <c r="AH335" s="35"/>
      <c r="AI335" s="35"/>
      <c r="AJ335" s="35"/>
      <c r="AK335" s="35"/>
      <c r="AL335" s="35"/>
      <c r="AM335" s="35"/>
      <c r="AN335" s="35"/>
      <c r="AO335" s="35"/>
      <c r="AP335" s="35"/>
    </row>
    <row r="336" spans="1:42" ht="15.75" x14ac:dyDescent="0.25">
      <c r="A336" s="10">
        <v>46215</v>
      </c>
      <c r="B336" s="35"/>
      <c r="C336" s="35"/>
      <c r="D336" s="35"/>
      <c r="E336" s="35"/>
      <c r="F336" s="35"/>
      <c r="G336" s="35"/>
      <c r="H336" s="35"/>
      <c r="I336" s="35"/>
      <c r="J336" s="35"/>
      <c r="K336" s="35"/>
      <c r="L336" s="35"/>
      <c r="M336" s="35"/>
      <c r="N336" s="35"/>
      <c r="O336" s="35"/>
      <c r="P336" s="35"/>
      <c r="Q336" s="35"/>
      <c r="R336" s="35"/>
      <c r="S336" s="35"/>
      <c r="T336" s="35"/>
      <c r="U336" s="35"/>
      <c r="V336" s="35"/>
      <c r="W336" s="35"/>
      <c r="X336" s="35"/>
      <c r="Y336" s="35"/>
      <c r="Z336" s="35"/>
      <c r="AA336" s="35"/>
      <c r="AB336" s="35"/>
      <c r="AC336" s="35"/>
      <c r="AD336" s="35"/>
      <c r="AE336" s="35"/>
      <c r="AF336" s="35"/>
      <c r="AG336" s="35"/>
      <c r="AH336" s="35"/>
      <c r="AI336" s="35"/>
      <c r="AJ336" s="35"/>
      <c r="AK336" s="35"/>
      <c r="AL336" s="35"/>
      <c r="AM336" s="35"/>
      <c r="AN336" s="35"/>
      <c r="AO336" s="35"/>
      <c r="AP336" s="35"/>
    </row>
    <row r="337" spans="1:42" ht="15.75" x14ac:dyDescent="0.25">
      <c r="A337" s="10">
        <v>46216</v>
      </c>
      <c r="B337" s="35"/>
      <c r="C337" s="35"/>
      <c r="D337" s="35"/>
      <c r="E337" s="35"/>
      <c r="F337" s="35"/>
      <c r="G337" s="35"/>
      <c r="H337" s="35"/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  <c r="AE337" s="35"/>
      <c r="AF337" s="35"/>
      <c r="AG337" s="35"/>
      <c r="AH337" s="35"/>
      <c r="AI337" s="35"/>
      <c r="AJ337" s="35"/>
      <c r="AK337" s="35"/>
      <c r="AL337" s="35"/>
      <c r="AM337" s="35"/>
      <c r="AN337" s="35"/>
      <c r="AO337" s="35"/>
      <c r="AP337" s="35"/>
    </row>
    <row r="338" spans="1:42" ht="15.75" x14ac:dyDescent="0.25">
      <c r="A338" s="10">
        <v>46217</v>
      </c>
      <c r="B338" s="35"/>
      <c r="C338" s="35"/>
      <c r="D338" s="35"/>
      <c r="E338" s="35"/>
      <c r="F338" s="35"/>
      <c r="G338" s="35"/>
      <c r="H338" s="35"/>
      <c r="I338" s="35"/>
      <c r="J338" s="35"/>
      <c r="K338" s="35"/>
      <c r="L338" s="35"/>
      <c r="M338" s="35"/>
      <c r="N338" s="35"/>
      <c r="O338" s="35"/>
      <c r="P338" s="35"/>
      <c r="Q338" s="35"/>
      <c r="R338" s="35"/>
      <c r="S338" s="35"/>
      <c r="T338" s="35"/>
      <c r="U338" s="35"/>
      <c r="V338" s="35"/>
      <c r="W338" s="35"/>
      <c r="X338" s="35"/>
      <c r="Y338" s="35"/>
      <c r="Z338" s="35"/>
      <c r="AA338" s="35"/>
      <c r="AB338" s="35"/>
      <c r="AC338" s="35"/>
      <c r="AD338" s="35"/>
      <c r="AE338" s="35"/>
      <c r="AF338" s="35"/>
      <c r="AG338" s="35"/>
      <c r="AH338" s="35"/>
      <c r="AI338" s="35"/>
      <c r="AJ338" s="35"/>
      <c r="AK338" s="35"/>
      <c r="AL338" s="35"/>
      <c r="AM338" s="35"/>
      <c r="AN338" s="35"/>
      <c r="AO338" s="35"/>
      <c r="AP338" s="35"/>
    </row>
    <row r="339" spans="1:42" ht="15.75" x14ac:dyDescent="0.25">
      <c r="A339" s="10">
        <v>46218</v>
      </c>
      <c r="B339" s="35"/>
      <c r="C339" s="35"/>
      <c r="D339" s="35"/>
      <c r="E339" s="35"/>
      <c r="F339" s="35"/>
      <c r="G339" s="35"/>
      <c r="H339" s="35"/>
      <c r="I339" s="35"/>
      <c r="J339" s="35"/>
      <c r="K339" s="35"/>
      <c r="L339" s="35"/>
      <c r="M339" s="35"/>
      <c r="N339" s="35"/>
      <c r="O339" s="35"/>
      <c r="P339" s="35"/>
      <c r="Q339" s="35"/>
      <c r="R339" s="35"/>
      <c r="S339" s="35"/>
      <c r="T339" s="35"/>
      <c r="U339" s="35"/>
      <c r="V339" s="35"/>
      <c r="W339" s="35"/>
      <c r="X339" s="35"/>
      <c r="Y339" s="35"/>
      <c r="Z339" s="35"/>
      <c r="AA339" s="35"/>
      <c r="AB339" s="35"/>
      <c r="AC339" s="35"/>
      <c r="AD339" s="35"/>
      <c r="AE339" s="35"/>
      <c r="AF339" s="35"/>
      <c r="AG339" s="35"/>
      <c r="AH339" s="35"/>
      <c r="AI339" s="35"/>
      <c r="AJ339" s="35"/>
      <c r="AK339" s="35"/>
      <c r="AL339" s="35"/>
      <c r="AM339" s="35"/>
      <c r="AN339" s="35"/>
      <c r="AO339" s="35"/>
      <c r="AP339" s="35"/>
    </row>
    <row r="340" spans="1:42" ht="15.75" x14ac:dyDescent="0.25">
      <c r="A340" s="10">
        <v>46219</v>
      </c>
      <c r="B340" s="35"/>
      <c r="C340" s="35"/>
      <c r="D340" s="35"/>
      <c r="E340" s="35"/>
      <c r="F340" s="35"/>
      <c r="G340" s="35"/>
      <c r="H340" s="35"/>
      <c r="I340" s="35"/>
      <c r="J340" s="35"/>
      <c r="K340" s="35"/>
      <c r="L340" s="35"/>
      <c r="M340" s="35"/>
      <c r="N340" s="35"/>
      <c r="O340" s="35"/>
      <c r="P340" s="35"/>
      <c r="Q340" s="35"/>
      <c r="R340" s="35"/>
      <c r="S340" s="35"/>
      <c r="T340" s="35"/>
      <c r="U340" s="35"/>
      <c r="V340" s="35"/>
      <c r="W340" s="35"/>
      <c r="X340" s="35"/>
      <c r="Y340" s="35"/>
      <c r="Z340" s="35"/>
      <c r="AA340" s="35"/>
      <c r="AB340" s="35"/>
      <c r="AC340" s="35"/>
      <c r="AD340" s="35"/>
      <c r="AE340" s="35"/>
      <c r="AF340" s="35"/>
      <c r="AG340" s="35"/>
      <c r="AH340" s="35"/>
      <c r="AI340" s="35"/>
      <c r="AJ340" s="35"/>
      <c r="AK340" s="35"/>
      <c r="AL340" s="35"/>
      <c r="AM340" s="35"/>
      <c r="AN340" s="35"/>
      <c r="AO340" s="35"/>
      <c r="AP340" s="35"/>
    </row>
    <row r="341" spans="1:42" ht="15.75" x14ac:dyDescent="0.25">
      <c r="A341" s="10">
        <v>46220</v>
      </c>
      <c r="B341" s="35"/>
      <c r="C341" s="35"/>
      <c r="D341" s="35"/>
      <c r="E341" s="35"/>
      <c r="F341" s="35"/>
      <c r="G341" s="35"/>
      <c r="H341" s="35"/>
      <c r="I341" s="35"/>
      <c r="J341" s="35"/>
      <c r="K341" s="35"/>
      <c r="L341" s="35"/>
      <c r="M341" s="35"/>
      <c r="N341" s="35"/>
      <c r="O341" s="35"/>
      <c r="P341" s="35"/>
      <c r="Q341" s="35"/>
      <c r="R341" s="35"/>
      <c r="S341" s="35"/>
      <c r="T341" s="35"/>
      <c r="U341" s="35"/>
      <c r="V341" s="35"/>
      <c r="W341" s="35"/>
      <c r="X341" s="35"/>
      <c r="Y341" s="35"/>
      <c r="Z341" s="35"/>
      <c r="AA341" s="35"/>
      <c r="AB341" s="35"/>
      <c r="AC341" s="35"/>
      <c r="AD341" s="35"/>
      <c r="AE341" s="35"/>
      <c r="AF341" s="35"/>
      <c r="AG341" s="35"/>
      <c r="AH341" s="35"/>
      <c r="AI341" s="35"/>
      <c r="AJ341" s="35"/>
      <c r="AK341" s="35"/>
      <c r="AL341" s="35"/>
      <c r="AM341" s="35"/>
      <c r="AN341" s="35"/>
      <c r="AO341" s="35"/>
      <c r="AP341" s="35"/>
    </row>
    <row r="342" spans="1:42" ht="15.75" x14ac:dyDescent="0.25">
      <c r="A342" s="10">
        <v>46221</v>
      </c>
      <c r="B342" s="35"/>
      <c r="C342" s="35"/>
      <c r="D342" s="35"/>
      <c r="E342" s="35"/>
      <c r="F342" s="35"/>
      <c r="G342" s="35"/>
      <c r="H342" s="35"/>
      <c r="I342" s="35"/>
      <c r="J342" s="35"/>
      <c r="K342" s="35"/>
      <c r="L342" s="35"/>
      <c r="M342" s="35"/>
      <c r="N342" s="35"/>
      <c r="O342" s="35"/>
      <c r="P342" s="35"/>
      <c r="Q342" s="35"/>
      <c r="R342" s="35"/>
      <c r="S342" s="35"/>
      <c r="T342" s="35"/>
      <c r="U342" s="35"/>
      <c r="V342" s="35"/>
      <c r="W342" s="35"/>
      <c r="X342" s="35"/>
      <c r="Y342" s="35"/>
      <c r="Z342" s="35"/>
      <c r="AA342" s="35"/>
      <c r="AB342" s="35"/>
      <c r="AC342" s="35"/>
      <c r="AD342" s="35"/>
      <c r="AE342" s="35"/>
      <c r="AF342" s="35"/>
      <c r="AG342" s="35"/>
      <c r="AH342" s="35"/>
      <c r="AI342" s="35"/>
      <c r="AJ342" s="35"/>
      <c r="AK342" s="35"/>
      <c r="AL342" s="35"/>
      <c r="AM342" s="35"/>
      <c r="AN342" s="35"/>
      <c r="AO342" s="35"/>
      <c r="AP342" s="35"/>
    </row>
    <row r="343" spans="1:42" ht="15.75" x14ac:dyDescent="0.25">
      <c r="A343" s="10">
        <v>46222</v>
      </c>
      <c r="B343" s="35"/>
      <c r="C343" s="35"/>
      <c r="D343" s="35"/>
      <c r="E343" s="35"/>
      <c r="F343" s="35"/>
      <c r="G343" s="35"/>
      <c r="H343" s="35"/>
      <c r="I343" s="35"/>
      <c r="J343" s="35"/>
      <c r="K343" s="35"/>
      <c r="L343" s="35"/>
      <c r="M343" s="35"/>
      <c r="N343" s="35"/>
      <c r="O343" s="35"/>
      <c r="P343" s="35"/>
      <c r="Q343" s="35"/>
      <c r="R343" s="35"/>
      <c r="S343" s="35"/>
      <c r="T343" s="35"/>
      <c r="U343" s="35"/>
      <c r="V343" s="35"/>
      <c r="W343" s="35"/>
      <c r="X343" s="35"/>
      <c r="Y343" s="35"/>
      <c r="Z343" s="35"/>
      <c r="AA343" s="35"/>
      <c r="AB343" s="35"/>
      <c r="AC343" s="35"/>
      <c r="AD343" s="35"/>
      <c r="AE343" s="35"/>
      <c r="AF343" s="35"/>
      <c r="AG343" s="35"/>
      <c r="AH343" s="35"/>
      <c r="AI343" s="35"/>
      <c r="AJ343" s="35"/>
      <c r="AK343" s="35"/>
      <c r="AL343" s="35"/>
      <c r="AM343" s="35"/>
      <c r="AN343" s="35"/>
      <c r="AO343" s="35"/>
      <c r="AP343" s="35"/>
    </row>
    <row r="344" spans="1:42" ht="15.75" x14ac:dyDescent="0.25">
      <c r="A344" s="10">
        <v>46223</v>
      </c>
      <c r="B344" s="35"/>
      <c r="C344" s="35"/>
      <c r="D344" s="35"/>
      <c r="E344" s="35"/>
      <c r="F344" s="35"/>
      <c r="G344" s="35"/>
      <c r="H344" s="35"/>
      <c r="I344" s="35"/>
      <c r="J344" s="35"/>
      <c r="K344" s="35"/>
      <c r="L344" s="35"/>
      <c r="M344" s="35"/>
      <c r="N344" s="35"/>
      <c r="O344" s="35"/>
      <c r="P344" s="35"/>
      <c r="Q344" s="35"/>
      <c r="R344" s="35"/>
      <c r="S344" s="35"/>
      <c r="T344" s="35"/>
      <c r="U344" s="35"/>
      <c r="V344" s="35"/>
      <c r="W344" s="35"/>
      <c r="X344" s="35"/>
      <c r="Y344" s="35"/>
      <c r="Z344" s="35"/>
      <c r="AA344" s="35"/>
      <c r="AB344" s="35"/>
      <c r="AC344" s="35"/>
      <c r="AD344" s="35"/>
      <c r="AE344" s="35"/>
      <c r="AF344" s="35"/>
      <c r="AG344" s="35"/>
      <c r="AH344" s="35"/>
      <c r="AI344" s="35"/>
      <c r="AJ344" s="35"/>
      <c r="AK344" s="35"/>
      <c r="AL344" s="35"/>
      <c r="AM344" s="35"/>
      <c r="AN344" s="35"/>
      <c r="AO344" s="35"/>
      <c r="AP344" s="35"/>
    </row>
    <row r="345" spans="1:42" ht="15.75" x14ac:dyDescent="0.25">
      <c r="A345" s="10">
        <v>46224</v>
      </c>
      <c r="B345" s="35"/>
      <c r="C345" s="35"/>
      <c r="D345" s="35"/>
      <c r="E345" s="35"/>
      <c r="F345" s="35"/>
      <c r="G345" s="35"/>
      <c r="H345" s="35"/>
      <c r="I345" s="35"/>
      <c r="J345" s="35"/>
      <c r="K345" s="35"/>
      <c r="L345" s="35"/>
      <c r="M345" s="35"/>
      <c r="N345" s="35"/>
      <c r="O345" s="35"/>
      <c r="P345" s="35"/>
      <c r="Q345" s="35"/>
      <c r="R345" s="35"/>
      <c r="S345" s="35"/>
      <c r="T345" s="35"/>
      <c r="U345" s="35"/>
      <c r="V345" s="35"/>
      <c r="W345" s="35"/>
      <c r="X345" s="35"/>
      <c r="Y345" s="35"/>
      <c r="Z345" s="35"/>
      <c r="AA345" s="35"/>
      <c r="AB345" s="35"/>
      <c r="AC345" s="35"/>
      <c r="AD345" s="35"/>
      <c r="AE345" s="35"/>
      <c r="AF345" s="35"/>
      <c r="AG345" s="35"/>
      <c r="AH345" s="35"/>
      <c r="AI345" s="35"/>
      <c r="AJ345" s="35"/>
      <c r="AK345" s="35"/>
      <c r="AL345" s="35"/>
      <c r="AM345" s="35"/>
      <c r="AN345" s="35"/>
      <c r="AO345" s="35"/>
      <c r="AP345" s="35"/>
    </row>
    <row r="346" spans="1:42" ht="15.75" x14ac:dyDescent="0.25">
      <c r="A346" s="10">
        <v>46225</v>
      </c>
      <c r="B346" s="35"/>
      <c r="C346" s="35"/>
      <c r="D346" s="35"/>
      <c r="E346" s="35"/>
      <c r="F346" s="35"/>
      <c r="G346" s="35"/>
      <c r="H346" s="35"/>
      <c r="I346" s="35"/>
      <c r="J346" s="35"/>
      <c r="K346" s="35"/>
      <c r="L346" s="35"/>
      <c r="M346" s="35"/>
      <c r="N346" s="35"/>
      <c r="O346" s="35"/>
      <c r="P346" s="35"/>
      <c r="Q346" s="35"/>
      <c r="R346" s="35"/>
      <c r="S346" s="35"/>
      <c r="T346" s="35"/>
      <c r="U346" s="35"/>
      <c r="V346" s="35"/>
      <c r="W346" s="35"/>
      <c r="X346" s="35"/>
      <c r="Y346" s="35"/>
      <c r="Z346" s="35"/>
      <c r="AA346" s="35"/>
      <c r="AB346" s="35"/>
      <c r="AC346" s="35"/>
      <c r="AD346" s="35"/>
      <c r="AE346" s="35"/>
      <c r="AF346" s="35"/>
      <c r="AG346" s="35"/>
      <c r="AH346" s="35"/>
      <c r="AI346" s="35"/>
      <c r="AJ346" s="35"/>
      <c r="AK346" s="35"/>
      <c r="AL346" s="35"/>
      <c r="AM346" s="35"/>
      <c r="AN346" s="35"/>
      <c r="AO346" s="35"/>
      <c r="AP346" s="35"/>
    </row>
    <row r="347" spans="1:42" ht="15.75" x14ac:dyDescent="0.25">
      <c r="A347" s="10">
        <v>46226</v>
      </c>
      <c r="B347" s="35"/>
      <c r="C347" s="35"/>
      <c r="D347" s="35"/>
      <c r="E347" s="35"/>
      <c r="F347" s="35"/>
      <c r="G347" s="35"/>
      <c r="H347" s="35"/>
      <c r="I347" s="35"/>
      <c r="J347" s="35"/>
      <c r="K347" s="35"/>
      <c r="L347" s="35"/>
      <c r="M347" s="35"/>
      <c r="N347" s="35"/>
      <c r="O347" s="35"/>
      <c r="P347" s="35"/>
      <c r="Q347" s="35"/>
      <c r="R347" s="35"/>
      <c r="S347" s="35"/>
      <c r="T347" s="35"/>
      <c r="U347" s="35"/>
      <c r="V347" s="35"/>
      <c r="W347" s="35"/>
      <c r="X347" s="35"/>
      <c r="Y347" s="35"/>
      <c r="Z347" s="35"/>
      <c r="AA347" s="35"/>
      <c r="AB347" s="35"/>
      <c r="AC347" s="35"/>
      <c r="AD347" s="35"/>
      <c r="AE347" s="35"/>
      <c r="AF347" s="35"/>
      <c r="AG347" s="35"/>
      <c r="AH347" s="35"/>
      <c r="AI347" s="35"/>
      <c r="AJ347" s="35"/>
      <c r="AK347" s="35"/>
      <c r="AL347" s="35"/>
      <c r="AM347" s="35"/>
      <c r="AN347" s="35"/>
      <c r="AO347" s="35"/>
      <c r="AP347" s="35"/>
    </row>
    <row r="348" spans="1:42" ht="15.75" x14ac:dyDescent="0.25">
      <c r="A348" s="10">
        <v>46227</v>
      </c>
      <c r="B348" s="35"/>
      <c r="C348" s="35"/>
      <c r="D348" s="35"/>
      <c r="E348" s="35"/>
      <c r="F348" s="35"/>
      <c r="G348" s="35"/>
      <c r="H348" s="35"/>
      <c r="I348" s="35"/>
      <c r="J348" s="35"/>
      <c r="K348" s="35"/>
      <c r="L348" s="35"/>
      <c r="M348" s="35"/>
      <c r="N348" s="35"/>
      <c r="O348" s="35"/>
      <c r="P348" s="35"/>
      <c r="Q348" s="35"/>
      <c r="R348" s="35"/>
      <c r="S348" s="35"/>
      <c r="T348" s="35"/>
      <c r="U348" s="35"/>
      <c r="V348" s="35"/>
      <c r="W348" s="35"/>
      <c r="X348" s="35"/>
      <c r="Y348" s="35"/>
      <c r="Z348" s="35"/>
      <c r="AA348" s="35"/>
      <c r="AB348" s="35"/>
      <c r="AC348" s="35"/>
      <c r="AD348" s="35"/>
      <c r="AE348" s="35"/>
      <c r="AF348" s="35"/>
      <c r="AG348" s="35"/>
      <c r="AH348" s="35"/>
      <c r="AI348" s="35"/>
      <c r="AJ348" s="35"/>
      <c r="AK348" s="35"/>
      <c r="AL348" s="35"/>
      <c r="AM348" s="35"/>
      <c r="AN348" s="35"/>
      <c r="AO348" s="35"/>
      <c r="AP348" s="35"/>
    </row>
    <row r="349" spans="1:42" ht="15.75" x14ac:dyDescent="0.25">
      <c r="A349" s="10">
        <v>46228</v>
      </c>
      <c r="B349" s="35"/>
      <c r="C349" s="35"/>
      <c r="D349" s="35"/>
      <c r="E349" s="35"/>
      <c r="F349" s="35"/>
      <c r="G349" s="35"/>
      <c r="H349" s="35"/>
      <c r="I349" s="35"/>
      <c r="J349" s="35"/>
      <c r="K349" s="35"/>
      <c r="L349" s="35"/>
      <c r="M349" s="35"/>
      <c r="N349" s="35"/>
      <c r="O349" s="35"/>
      <c r="P349" s="35"/>
      <c r="Q349" s="35"/>
      <c r="R349" s="35"/>
      <c r="S349" s="35"/>
      <c r="T349" s="35"/>
      <c r="U349" s="35"/>
      <c r="V349" s="35"/>
      <c r="W349" s="35"/>
      <c r="X349" s="35"/>
      <c r="Y349" s="35"/>
      <c r="Z349" s="35"/>
      <c r="AA349" s="35"/>
      <c r="AB349" s="35"/>
      <c r="AC349" s="35"/>
      <c r="AD349" s="35"/>
      <c r="AE349" s="35"/>
      <c r="AF349" s="35"/>
      <c r="AG349" s="35"/>
      <c r="AH349" s="35"/>
      <c r="AI349" s="35"/>
      <c r="AJ349" s="35"/>
      <c r="AK349" s="35"/>
      <c r="AL349" s="35"/>
      <c r="AM349" s="35"/>
      <c r="AN349" s="35"/>
      <c r="AO349" s="35"/>
      <c r="AP349" s="35"/>
    </row>
    <row r="350" spans="1:42" ht="15.75" x14ac:dyDescent="0.25">
      <c r="A350" s="10">
        <v>46229</v>
      </c>
      <c r="B350" s="35"/>
      <c r="C350" s="35"/>
      <c r="D350" s="35"/>
      <c r="E350" s="35"/>
      <c r="F350" s="35"/>
      <c r="G350" s="35"/>
      <c r="H350" s="35"/>
      <c r="I350" s="35"/>
      <c r="J350" s="35"/>
      <c r="K350" s="35"/>
      <c r="L350" s="35"/>
      <c r="M350" s="35"/>
      <c r="N350" s="35"/>
      <c r="O350" s="35"/>
      <c r="P350" s="35"/>
      <c r="Q350" s="35"/>
      <c r="R350" s="35"/>
      <c r="S350" s="35"/>
      <c r="T350" s="35"/>
      <c r="U350" s="35"/>
      <c r="V350" s="35"/>
      <c r="W350" s="35"/>
      <c r="X350" s="35"/>
      <c r="Y350" s="35"/>
      <c r="Z350" s="35"/>
      <c r="AA350" s="35"/>
      <c r="AB350" s="35"/>
      <c r="AC350" s="35"/>
      <c r="AD350" s="35"/>
      <c r="AE350" s="35"/>
      <c r="AF350" s="35"/>
      <c r="AG350" s="35"/>
      <c r="AH350" s="35"/>
      <c r="AI350" s="35"/>
      <c r="AJ350" s="35"/>
      <c r="AK350" s="35"/>
      <c r="AL350" s="35"/>
      <c r="AM350" s="35"/>
      <c r="AN350" s="35"/>
      <c r="AO350" s="35"/>
      <c r="AP350" s="35"/>
    </row>
    <row r="351" spans="1:42" ht="15.75" x14ac:dyDescent="0.25">
      <c r="A351" s="10">
        <v>46230</v>
      </c>
      <c r="B351" s="35"/>
      <c r="C351" s="35"/>
      <c r="D351" s="35"/>
      <c r="E351" s="35"/>
      <c r="F351" s="35"/>
      <c r="G351" s="35"/>
      <c r="H351" s="35"/>
      <c r="I351" s="35"/>
      <c r="J351" s="35"/>
      <c r="K351" s="35"/>
      <c r="L351" s="35"/>
      <c r="M351" s="35"/>
      <c r="N351" s="35"/>
      <c r="O351" s="35"/>
      <c r="P351" s="35"/>
      <c r="Q351" s="35"/>
      <c r="R351" s="35"/>
      <c r="S351" s="35"/>
      <c r="T351" s="35"/>
      <c r="U351" s="35"/>
      <c r="V351" s="35"/>
      <c r="W351" s="35"/>
      <c r="X351" s="35"/>
      <c r="Y351" s="35"/>
      <c r="Z351" s="35"/>
      <c r="AA351" s="35"/>
      <c r="AB351" s="35"/>
      <c r="AC351" s="35"/>
      <c r="AD351" s="35"/>
      <c r="AE351" s="35"/>
      <c r="AF351" s="35"/>
      <c r="AG351" s="35"/>
      <c r="AH351" s="35"/>
      <c r="AI351" s="35"/>
      <c r="AJ351" s="35"/>
      <c r="AK351" s="35"/>
      <c r="AL351" s="35"/>
      <c r="AM351" s="35"/>
      <c r="AN351" s="35"/>
      <c r="AO351" s="35"/>
      <c r="AP351" s="35"/>
    </row>
    <row r="352" spans="1:42" ht="15.75" x14ac:dyDescent="0.25">
      <c r="A352" s="10">
        <v>46231</v>
      </c>
      <c r="B352" s="35"/>
      <c r="C352" s="35"/>
      <c r="D352" s="35"/>
      <c r="E352" s="35"/>
      <c r="F352" s="35"/>
      <c r="G352" s="35"/>
      <c r="H352" s="35"/>
      <c r="I352" s="35"/>
      <c r="J352" s="35"/>
      <c r="K352" s="35"/>
      <c r="L352" s="35"/>
      <c r="M352" s="35"/>
      <c r="N352" s="35"/>
      <c r="O352" s="35"/>
      <c r="P352" s="35"/>
      <c r="Q352" s="35"/>
      <c r="R352" s="35"/>
      <c r="S352" s="35"/>
      <c r="T352" s="35"/>
      <c r="U352" s="35"/>
      <c r="V352" s="35"/>
      <c r="W352" s="35"/>
      <c r="X352" s="35"/>
      <c r="Y352" s="35"/>
      <c r="Z352" s="35"/>
      <c r="AA352" s="35"/>
      <c r="AB352" s="35"/>
      <c r="AC352" s="35"/>
      <c r="AD352" s="35"/>
      <c r="AE352" s="35"/>
      <c r="AF352" s="35"/>
      <c r="AG352" s="35"/>
      <c r="AH352" s="35"/>
      <c r="AI352" s="35"/>
      <c r="AJ352" s="35"/>
      <c r="AK352" s="35"/>
      <c r="AL352" s="35"/>
      <c r="AM352" s="35"/>
      <c r="AN352" s="35"/>
      <c r="AO352" s="35"/>
      <c r="AP352" s="35"/>
    </row>
    <row r="353" spans="1:42" ht="15.75" x14ac:dyDescent="0.25">
      <c r="A353" s="10">
        <v>46232</v>
      </c>
      <c r="B353" s="35"/>
      <c r="C353" s="35"/>
      <c r="D353" s="35"/>
      <c r="E353" s="35"/>
      <c r="F353" s="35"/>
      <c r="G353" s="35"/>
      <c r="H353" s="35"/>
      <c r="I353" s="35"/>
      <c r="J353" s="35"/>
      <c r="K353" s="35"/>
      <c r="L353" s="35"/>
      <c r="M353" s="35"/>
      <c r="N353" s="35"/>
      <c r="O353" s="35"/>
      <c r="P353" s="35"/>
      <c r="Q353" s="35"/>
      <c r="R353" s="35"/>
      <c r="S353" s="35"/>
      <c r="T353" s="35"/>
      <c r="U353" s="35"/>
      <c r="V353" s="35"/>
      <c r="W353" s="35"/>
      <c r="X353" s="35"/>
      <c r="Y353" s="35"/>
      <c r="Z353" s="35"/>
      <c r="AA353" s="35"/>
      <c r="AB353" s="35"/>
      <c r="AC353" s="35"/>
      <c r="AD353" s="35"/>
      <c r="AE353" s="35"/>
      <c r="AF353" s="35"/>
      <c r="AG353" s="35"/>
      <c r="AH353" s="35"/>
      <c r="AI353" s="35"/>
      <c r="AJ353" s="35"/>
      <c r="AK353" s="35"/>
      <c r="AL353" s="35"/>
      <c r="AM353" s="35"/>
      <c r="AN353" s="35"/>
      <c r="AO353" s="35"/>
      <c r="AP353" s="35"/>
    </row>
    <row r="354" spans="1:42" ht="15.75" x14ac:dyDescent="0.25">
      <c r="A354" s="10">
        <v>46233</v>
      </c>
      <c r="B354" s="35"/>
      <c r="C354" s="35"/>
      <c r="D354" s="35"/>
      <c r="E354" s="35"/>
      <c r="F354" s="35"/>
      <c r="G354" s="35"/>
      <c r="H354" s="35"/>
      <c r="I354" s="35"/>
      <c r="J354" s="35"/>
      <c r="K354" s="35"/>
      <c r="L354" s="35"/>
      <c r="M354" s="35"/>
      <c r="N354" s="35"/>
      <c r="O354" s="35"/>
      <c r="P354" s="35"/>
      <c r="Q354" s="35"/>
      <c r="R354" s="35"/>
      <c r="S354" s="35"/>
      <c r="T354" s="35"/>
      <c r="U354" s="35"/>
      <c r="V354" s="35"/>
      <c r="W354" s="35"/>
      <c r="X354" s="35"/>
      <c r="Y354" s="35"/>
      <c r="Z354" s="35"/>
      <c r="AA354" s="35"/>
      <c r="AB354" s="35"/>
      <c r="AC354" s="35"/>
      <c r="AD354" s="35"/>
      <c r="AE354" s="35"/>
      <c r="AF354" s="35"/>
      <c r="AG354" s="35"/>
      <c r="AH354" s="35"/>
      <c r="AI354" s="35"/>
      <c r="AJ354" s="35"/>
      <c r="AK354" s="35"/>
      <c r="AL354" s="35"/>
      <c r="AM354" s="35"/>
      <c r="AN354" s="35"/>
      <c r="AO354" s="35"/>
      <c r="AP354" s="35"/>
    </row>
    <row r="355" spans="1:42" ht="15.75" x14ac:dyDescent="0.25">
      <c r="A355" s="10">
        <v>46234</v>
      </c>
      <c r="B355" s="35"/>
      <c r="C355" s="35"/>
      <c r="D355" s="35"/>
      <c r="E355" s="35"/>
      <c r="F355" s="35"/>
      <c r="G355" s="35"/>
      <c r="H355" s="35"/>
      <c r="I355" s="35"/>
      <c r="J355" s="35"/>
      <c r="K355" s="35"/>
      <c r="L355" s="35"/>
      <c r="M355" s="35"/>
      <c r="N355" s="35"/>
      <c r="O355" s="35"/>
      <c r="P355" s="35"/>
      <c r="Q355" s="35"/>
      <c r="R355" s="35"/>
      <c r="S355" s="35"/>
      <c r="T355" s="35"/>
      <c r="U355" s="35"/>
      <c r="V355" s="35"/>
      <c r="W355" s="35"/>
      <c r="X355" s="35"/>
      <c r="Y355" s="35"/>
      <c r="Z355" s="35"/>
      <c r="AA355" s="35"/>
      <c r="AB355" s="35"/>
      <c r="AC355" s="35"/>
      <c r="AD355" s="35"/>
      <c r="AE355" s="35"/>
      <c r="AF355" s="35"/>
      <c r="AG355" s="35"/>
      <c r="AH355" s="35"/>
      <c r="AI355" s="35"/>
      <c r="AJ355" s="35"/>
      <c r="AK355" s="35"/>
      <c r="AL355" s="35"/>
      <c r="AM355" s="35"/>
      <c r="AN355" s="35"/>
      <c r="AO355" s="35"/>
      <c r="AP355" s="35"/>
    </row>
    <row r="356" spans="1:42" ht="15.75" x14ac:dyDescent="0.25">
      <c r="A356" s="10">
        <v>46235</v>
      </c>
      <c r="B356" s="35"/>
      <c r="C356" s="35"/>
      <c r="D356" s="35"/>
      <c r="E356" s="35"/>
      <c r="F356" s="35"/>
      <c r="G356" s="35"/>
      <c r="H356" s="35"/>
      <c r="I356" s="35"/>
      <c r="J356" s="35"/>
      <c r="K356" s="35"/>
      <c r="L356" s="35"/>
      <c r="M356" s="35"/>
      <c r="N356" s="35"/>
      <c r="O356" s="35"/>
      <c r="P356" s="35"/>
      <c r="Q356" s="35"/>
      <c r="R356" s="35"/>
      <c r="S356" s="35"/>
      <c r="T356" s="35"/>
      <c r="U356" s="35"/>
      <c r="V356" s="35"/>
      <c r="W356" s="35"/>
      <c r="X356" s="35"/>
      <c r="Y356" s="35"/>
      <c r="Z356" s="35"/>
      <c r="AA356" s="35"/>
      <c r="AB356" s="35"/>
      <c r="AC356" s="35"/>
      <c r="AD356" s="35"/>
      <c r="AE356" s="35"/>
      <c r="AF356" s="35"/>
      <c r="AG356" s="35"/>
      <c r="AH356" s="35"/>
      <c r="AI356" s="35"/>
      <c r="AJ356" s="35"/>
      <c r="AK356" s="35"/>
      <c r="AL356" s="35"/>
      <c r="AM356" s="35"/>
      <c r="AN356" s="35"/>
      <c r="AO356" s="35"/>
      <c r="AP356" s="35"/>
    </row>
    <row r="357" spans="1:42" ht="15.75" x14ac:dyDescent="0.25">
      <c r="A357" s="10">
        <v>46236</v>
      </c>
      <c r="B357" s="35"/>
      <c r="C357" s="35"/>
      <c r="D357" s="35"/>
      <c r="E357" s="35"/>
      <c r="F357" s="35"/>
      <c r="G357" s="35"/>
      <c r="H357" s="35"/>
      <c r="I357" s="35"/>
      <c r="J357" s="35"/>
      <c r="K357" s="35"/>
      <c r="L357" s="35"/>
      <c r="M357" s="35"/>
      <c r="N357" s="35"/>
      <c r="O357" s="35"/>
      <c r="P357" s="35"/>
      <c r="Q357" s="35"/>
      <c r="R357" s="35"/>
      <c r="S357" s="35"/>
      <c r="T357" s="35"/>
      <c r="U357" s="35"/>
      <c r="V357" s="35"/>
      <c r="W357" s="35"/>
      <c r="X357" s="35"/>
      <c r="Y357" s="35"/>
      <c r="Z357" s="35"/>
      <c r="AA357" s="35"/>
      <c r="AB357" s="35"/>
      <c r="AC357" s="35"/>
      <c r="AD357" s="35"/>
      <c r="AE357" s="35"/>
      <c r="AF357" s="35"/>
      <c r="AG357" s="35"/>
      <c r="AH357" s="35"/>
      <c r="AI357" s="35"/>
      <c r="AJ357" s="35"/>
      <c r="AK357" s="35"/>
      <c r="AL357" s="35"/>
      <c r="AM357" s="35"/>
      <c r="AN357" s="35"/>
      <c r="AO357" s="35"/>
      <c r="AP357" s="35"/>
    </row>
    <row r="358" spans="1:42" ht="15.75" x14ac:dyDescent="0.25">
      <c r="A358" s="10">
        <v>46237</v>
      </c>
      <c r="B358" s="35"/>
      <c r="C358" s="35"/>
      <c r="D358" s="35"/>
      <c r="E358" s="35"/>
      <c r="F358" s="35"/>
      <c r="G358" s="35"/>
      <c r="H358" s="35"/>
      <c r="I358" s="35"/>
      <c r="J358" s="35"/>
      <c r="K358" s="35"/>
      <c r="L358" s="35"/>
      <c r="M358" s="35"/>
      <c r="N358" s="35"/>
      <c r="O358" s="35"/>
      <c r="P358" s="35"/>
      <c r="Q358" s="35"/>
      <c r="R358" s="35"/>
      <c r="S358" s="35"/>
      <c r="T358" s="35"/>
      <c r="U358" s="35"/>
      <c r="V358" s="35"/>
      <c r="W358" s="35"/>
      <c r="X358" s="35"/>
      <c r="Y358" s="35"/>
      <c r="Z358" s="35"/>
      <c r="AA358" s="35"/>
      <c r="AB358" s="35"/>
      <c r="AC358" s="35"/>
      <c r="AD358" s="35"/>
      <c r="AE358" s="35"/>
      <c r="AF358" s="35"/>
      <c r="AG358" s="35"/>
      <c r="AH358" s="35"/>
      <c r="AI358" s="35"/>
      <c r="AJ358" s="35"/>
      <c r="AK358" s="35"/>
      <c r="AL358" s="35"/>
      <c r="AM358" s="35"/>
      <c r="AN358" s="35"/>
      <c r="AO358" s="35"/>
      <c r="AP358" s="35"/>
    </row>
    <row r="359" spans="1:42" ht="15.75" x14ac:dyDescent="0.25">
      <c r="A359" s="10">
        <v>46238</v>
      </c>
      <c r="B359" s="35"/>
      <c r="C359" s="35"/>
      <c r="D359" s="35"/>
      <c r="E359" s="35"/>
      <c r="F359" s="35"/>
      <c r="G359" s="35"/>
      <c r="H359" s="35"/>
      <c r="I359" s="35"/>
      <c r="J359" s="35"/>
      <c r="K359" s="35"/>
      <c r="L359" s="35"/>
      <c r="M359" s="35"/>
      <c r="N359" s="35"/>
      <c r="O359" s="35"/>
      <c r="P359" s="35"/>
      <c r="Q359" s="35"/>
      <c r="R359" s="35"/>
      <c r="S359" s="35"/>
      <c r="T359" s="35"/>
      <c r="U359" s="35"/>
      <c r="V359" s="35"/>
      <c r="W359" s="35"/>
      <c r="X359" s="35"/>
      <c r="Y359" s="35"/>
      <c r="Z359" s="35"/>
      <c r="AA359" s="35"/>
      <c r="AB359" s="35"/>
      <c r="AC359" s="35"/>
      <c r="AD359" s="35"/>
      <c r="AE359" s="35"/>
      <c r="AF359" s="35"/>
      <c r="AG359" s="35"/>
      <c r="AH359" s="35"/>
      <c r="AI359" s="35"/>
      <c r="AJ359" s="35"/>
      <c r="AK359" s="35"/>
      <c r="AL359" s="35"/>
      <c r="AM359" s="35"/>
      <c r="AN359" s="35"/>
      <c r="AO359" s="35"/>
      <c r="AP359" s="35"/>
    </row>
    <row r="360" spans="1:42" ht="15.75" x14ac:dyDescent="0.25">
      <c r="A360" s="10">
        <v>46239</v>
      </c>
      <c r="B360" s="35"/>
      <c r="C360" s="35"/>
      <c r="D360" s="35"/>
      <c r="E360" s="35"/>
      <c r="F360" s="35"/>
      <c r="G360" s="35"/>
      <c r="H360" s="35"/>
      <c r="I360" s="35"/>
      <c r="J360" s="35"/>
      <c r="K360" s="35"/>
      <c r="L360" s="35"/>
      <c r="M360" s="35"/>
      <c r="N360" s="35"/>
      <c r="O360" s="35"/>
      <c r="P360" s="35"/>
      <c r="Q360" s="35"/>
      <c r="R360" s="35"/>
      <c r="S360" s="35"/>
      <c r="T360" s="35"/>
      <c r="U360" s="35"/>
      <c r="V360" s="35"/>
      <c r="W360" s="35"/>
      <c r="X360" s="35"/>
      <c r="Y360" s="35"/>
      <c r="Z360" s="35"/>
      <c r="AA360" s="35"/>
      <c r="AB360" s="35"/>
      <c r="AC360" s="35"/>
      <c r="AD360" s="35"/>
      <c r="AE360" s="35"/>
      <c r="AF360" s="35"/>
      <c r="AG360" s="35"/>
      <c r="AH360" s="35"/>
      <c r="AI360" s="35"/>
      <c r="AJ360" s="35"/>
      <c r="AK360" s="35"/>
      <c r="AL360" s="35"/>
      <c r="AM360" s="35"/>
      <c r="AN360" s="35"/>
      <c r="AO360" s="35"/>
      <c r="AP360" s="35"/>
    </row>
    <row r="361" spans="1:42" ht="15.75" x14ac:dyDescent="0.25">
      <c r="A361" s="10">
        <v>46240</v>
      </c>
      <c r="B361" s="35"/>
      <c r="C361" s="35"/>
      <c r="D361" s="35"/>
      <c r="E361" s="35"/>
      <c r="F361" s="35"/>
      <c r="G361" s="35"/>
      <c r="H361" s="35"/>
      <c r="I361" s="35"/>
      <c r="J361" s="35"/>
      <c r="K361" s="35"/>
      <c r="L361" s="35"/>
      <c r="M361" s="35"/>
      <c r="N361" s="35"/>
      <c r="O361" s="35"/>
      <c r="P361" s="35"/>
      <c r="Q361" s="35"/>
      <c r="R361" s="35"/>
      <c r="S361" s="35"/>
      <c r="T361" s="35"/>
      <c r="U361" s="35"/>
      <c r="V361" s="35"/>
      <c r="W361" s="35"/>
      <c r="X361" s="35"/>
      <c r="Y361" s="35"/>
      <c r="Z361" s="35"/>
      <c r="AA361" s="35"/>
      <c r="AB361" s="35"/>
      <c r="AC361" s="35"/>
      <c r="AD361" s="35"/>
      <c r="AE361" s="35"/>
      <c r="AF361" s="35"/>
      <c r="AG361" s="35"/>
      <c r="AH361" s="35"/>
      <c r="AI361" s="35"/>
      <c r="AJ361" s="35"/>
      <c r="AK361" s="35"/>
      <c r="AL361" s="35"/>
      <c r="AM361" s="35"/>
      <c r="AN361" s="35"/>
      <c r="AO361" s="35"/>
      <c r="AP361" s="35"/>
    </row>
    <row r="362" spans="1:42" ht="15.75" x14ac:dyDescent="0.25">
      <c r="A362" s="10">
        <v>46241</v>
      </c>
      <c r="B362" s="35"/>
      <c r="C362" s="35"/>
      <c r="D362" s="35"/>
      <c r="E362" s="35"/>
      <c r="F362" s="35"/>
      <c r="G362" s="35"/>
      <c r="H362" s="35"/>
      <c r="I362" s="35"/>
      <c r="J362" s="35"/>
      <c r="K362" s="35"/>
      <c r="L362" s="35"/>
      <c r="M362" s="35"/>
      <c r="N362" s="35"/>
      <c r="O362" s="35"/>
      <c r="P362" s="35"/>
      <c r="Q362" s="35"/>
      <c r="R362" s="35"/>
      <c r="S362" s="35"/>
      <c r="T362" s="35"/>
      <c r="U362" s="35"/>
      <c r="V362" s="35"/>
      <c r="W362" s="35"/>
      <c r="X362" s="35"/>
      <c r="Y362" s="35"/>
      <c r="Z362" s="35"/>
      <c r="AA362" s="35"/>
      <c r="AB362" s="35"/>
      <c r="AC362" s="35"/>
      <c r="AD362" s="35"/>
      <c r="AE362" s="35"/>
      <c r="AF362" s="35"/>
      <c r="AG362" s="35"/>
      <c r="AH362" s="35"/>
      <c r="AI362" s="35"/>
      <c r="AJ362" s="35"/>
      <c r="AK362" s="35"/>
      <c r="AL362" s="35"/>
      <c r="AM362" s="35"/>
      <c r="AN362" s="35"/>
      <c r="AO362" s="35"/>
      <c r="AP362" s="35"/>
    </row>
    <row r="363" spans="1:42" ht="15.75" x14ac:dyDescent="0.25">
      <c r="A363" s="10">
        <v>46242</v>
      </c>
      <c r="B363" s="35"/>
      <c r="C363" s="35"/>
      <c r="D363" s="35"/>
      <c r="E363" s="35"/>
      <c r="F363" s="35"/>
      <c r="G363" s="35"/>
      <c r="H363" s="35"/>
      <c r="I363" s="35"/>
      <c r="J363" s="35"/>
      <c r="K363" s="35"/>
      <c r="L363" s="35"/>
      <c r="M363" s="35"/>
      <c r="N363" s="35"/>
      <c r="O363" s="35"/>
      <c r="P363" s="35"/>
      <c r="Q363" s="35"/>
      <c r="R363" s="35"/>
      <c r="S363" s="35"/>
      <c r="T363" s="35"/>
      <c r="U363" s="35"/>
      <c r="V363" s="35"/>
      <c r="W363" s="35"/>
      <c r="X363" s="35"/>
      <c r="Y363" s="35"/>
      <c r="Z363" s="35"/>
      <c r="AA363" s="35"/>
      <c r="AB363" s="35"/>
      <c r="AC363" s="35"/>
      <c r="AD363" s="35"/>
      <c r="AE363" s="35"/>
      <c r="AF363" s="35"/>
      <c r="AG363" s="35"/>
      <c r="AH363" s="35"/>
      <c r="AI363" s="35"/>
      <c r="AJ363" s="35"/>
      <c r="AK363" s="35"/>
      <c r="AL363" s="35"/>
      <c r="AM363" s="35"/>
      <c r="AN363" s="35"/>
      <c r="AO363" s="35"/>
      <c r="AP363" s="35"/>
    </row>
    <row r="364" spans="1:42" ht="15.75" x14ac:dyDescent="0.25">
      <c r="A364" s="10">
        <v>46243</v>
      </c>
      <c r="B364" s="35"/>
      <c r="C364" s="35"/>
      <c r="D364" s="35"/>
      <c r="E364" s="35"/>
      <c r="F364" s="35"/>
      <c r="G364" s="35"/>
      <c r="H364" s="35"/>
      <c r="I364" s="35"/>
      <c r="J364" s="35"/>
      <c r="K364" s="35"/>
      <c r="L364" s="35"/>
      <c r="M364" s="35"/>
      <c r="N364" s="35"/>
      <c r="O364" s="35"/>
      <c r="P364" s="35"/>
      <c r="Q364" s="35"/>
      <c r="R364" s="35"/>
      <c r="S364" s="35"/>
      <c r="T364" s="35"/>
      <c r="U364" s="35"/>
      <c r="V364" s="35"/>
      <c r="W364" s="35"/>
      <c r="X364" s="35"/>
      <c r="Y364" s="35"/>
      <c r="Z364" s="35"/>
      <c r="AA364" s="35"/>
      <c r="AB364" s="35"/>
      <c r="AC364" s="35"/>
      <c r="AD364" s="35"/>
      <c r="AE364" s="35"/>
      <c r="AF364" s="35"/>
      <c r="AG364" s="35"/>
      <c r="AH364" s="35"/>
      <c r="AI364" s="35"/>
      <c r="AJ364" s="35"/>
      <c r="AK364" s="35"/>
      <c r="AL364" s="35"/>
      <c r="AM364" s="35"/>
      <c r="AN364" s="35"/>
      <c r="AO364" s="35"/>
      <c r="AP364" s="35"/>
    </row>
    <row r="365" spans="1:42" ht="15.75" x14ac:dyDescent="0.25">
      <c r="A365" s="10">
        <v>46244</v>
      </c>
      <c r="B365" s="35"/>
      <c r="C365" s="35"/>
      <c r="D365" s="35"/>
      <c r="E365" s="35"/>
      <c r="F365" s="35"/>
      <c r="G365" s="35"/>
      <c r="H365" s="35"/>
      <c r="I365" s="35"/>
      <c r="J365" s="35"/>
      <c r="K365" s="35"/>
      <c r="L365" s="35"/>
      <c r="M365" s="35"/>
      <c r="N365" s="35"/>
      <c r="O365" s="35"/>
      <c r="P365" s="35"/>
      <c r="Q365" s="35"/>
      <c r="R365" s="35"/>
      <c r="S365" s="35"/>
      <c r="T365" s="35"/>
      <c r="U365" s="35"/>
      <c r="V365" s="35"/>
      <c r="W365" s="35"/>
      <c r="X365" s="35"/>
      <c r="Y365" s="35"/>
      <c r="Z365" s="35"/>
      <c r="AA365" s="35"/>
      <c r="AB365" s="35"/>
      <c r="AC365" s="35"/>
      <c r="AD365" s="35"/>
      <c r="AE365" s="35"/>
      <c r="AF365" s="35"/>
      <c r="AG365" s="35"/>
      <c r="AH365" s="35"/>
      <c r="AI365" s="35"/>
      <c r="AJ365" s="35"/>
      <c r="AK365" s="35"/>
      <c r="AL365" s="35"/>
      <c r="AM365" s="35"/>
      <c r="AN365" s="35"/>
      <c r="AO365" s="35"/>
      <c r="AP365" s="35"/>
    </row>
    <row r="366" spans="1:42" ht="15.75" x14ac:dyDescent="0.25">
      <c r="A366" s="10">
        <v>46245</v>
      </c>
      <c r="B366" s="35"/>
      <c r="C366" s="35"/>
      <c r="D366" s="35"/>
      <c r="E366" s="35"/>
      <c r="F366" s="35"/>
      <c r="G366" s="35"/>
      <c r="H366" s="35"/>
      <c r="I366" s="35"/>
      <c r="J366" s="35"/>
      <c r="K366" s="35"/>
      <c r="L366" s="35"/>
      <c r="M366" s="35"/>
      <c r="N366" s="35"/>
      <c r="O366" s="35"/>
      <c r="P366" s="35"/>
      <c r="Q366" s="35"/>
      <c r="R366" s="35"/>
      <c r="S366" s="35"/>
      <c r="T366" s="35"/>
      <c r="U366" s="35"/>
      <c r="V366" s="35"/>
      <c r="W366" s="35"/>
      <c r="X366" s="35"/>
      <c r="Y366" s="35"/>
      <c r="Z366" s="35"/>
      <c r="AA366" s="35"/>
      <c r="AB366" s="35"/>
      <c r="AC366" s="35"/>
      <c r="AD366" s="35"/>
      <c r="AE366" s="35"/>
      <c r="AF366" s="35"/>
      <c r="AG366" s="35"/>
      <c r="AH366" s="35"/>
      <c r="AI366" s="35"/>
      <c r="AJ366" s="35"/>
      <c r="AK366" s="35"/>
      <c r="AL366" s="35"/>
      <c r="AM366" s="35"/>
      <c r="AN366" s="35"/>
      <c r="AO366" s="35"/>
      <c r="AP366" s="35"/>
    </row>
    <row r="367" spans="1:42" ht="15.75" x14ac:dyDescent="0.25">
      <c r="A367" s="10">
        <v>46246</v>
      </c>
      <c r="B367" s="35"/>
      <c r="C367" s="35"/>
      <c r="D367" s="35"/>
      <c r="E367" s="35"/>
      <c r="F367" s="35"/>
      <c r="G367" s="35"/>
      <c r="H367" s="35"/>
      <c r="I367" s="35"/>
      <c r="J367" s="35"/>
      <c r="K367" s="35"/>
      <c r="L367" s="35"/>
      <c r="M367" s="35"/>
      <c r="N367" s="35"/>
      <c r="O367" s="35"/>
      <c r="P367" s="35"/>
      <c r="Q367" s="35"/>
      <c r="R367" s="35"/>
      <c r="S367" s="35"/>
      <c r="T367" s="35"/>
      <c r="U367" s="35"/>
      <c r="V367" s="35"/>
      <c r="W367" s="35"/>
      <c r="X367" s="35"/>
      <c r="Y367" s="35"/>
      <c r="Z367" s="35"/>
      <c r="AA367" s="35"/>
      <c r="AB367" s="35"/>
      <c r="AC367" s="35"/>
      <c r="AD367" s="35"/>
      <c r="AE367" s="35"/>
      <c r="AF367" s="35"/>
      <c r="AG367" s="35"/>
      <c r="AH367" s="35"/>
      <c r="AI367" s="35"/>
      <c r="AJ367" s="35"/>
      <c r="AK367" s="35"/>
      <c r="AL367" s="35"/>
      <c r="AM367" s="35"/>
      <c r="AN367" s="35"/>
      <c r="AO367" s="35"/>
      <c r="AP367" s="35"/>
    </row>
    <row r="368" spans="1:42" ht="15.75" x14ac:dyDescent="0.25">
      <c r="A368" s="10">
        <v>46247</v>
      </c>
      <c r="B368" s="35"/>
      <c r="C368" s="35"/>
      <c r="D368" s="35"/>
      <c r="E368" s="35"/>
      <c r="F368" s="35"/>
      <c r="G368" s="35"/>
      <c r="H368" s="35"/>
      <c r="I368" s="35"/>
      <c r="J368" s="35"/>
      <c r="K368" s="35"/>
      <c r="L368" s="35"/>
      <c r="M368" s="35"/>
      <c r="N368" s="35"/>
      <c r="O368" s="35"/>
      <c r="P368" s="35"/>
      <c r="Q368" s="35"/>
      <c r="R368" s="35"/>
      <c r="S368" s="35"/>
      <c r="T368" s="35"/>
      <c r="U368" s="35"/>
      <c r="V368" s="35"/>
      <c r="W368" s="35"/>
      <c r="X368" s="35"/>
      <c r="Y368" s="35"/>
      <c r="Z368" s="35"/>
      <c r="AA368" s="35"/>
      <c r="AB368" s="35"/>
      <c r="AC368" s="35"/>
      <c r="AD368" s="35"/>
      <c r="AE368" s="35"/>
      <c r="AF368" s="35"/>
      <c r="AG368" s="35"/>
      <c r="AH368" s="35"/>
      <c r="AI368" s="35"/>
      <c r="AJ368" s="35"/>
      <c r="AK368" s="35"/>
      <c r="AL368" s="35"/>
      <c r="AM368" s="35"/>
      <c r="AN368" s="35"/>
      <c r="AO368" s="35"/>
      <c r="AP368" s="35"/>
    </row>
    <row r="369" spans="1:42" ht="15.75" x14ac:dyDescent="0.25">
      <c r="A369" s="10">
        <v>46248</v>
      </c>
      <c r="B369" s="35"/>
      <c r="C369" s="35"/>
      <c r="D369" s="35"/>
      <c r="E369" s="35"/>
      <c r="F369" s="35"/>
      <c r="G369" s="35"/>
      <c r="H369" s="35"/>
      <c r="I369" s="35"/>
      <c r="J369" s="35"/>
      <c r="K369" s="35"/>
      <c r="L369" s="35"/>
      <c r="M369" s="35"/>
      <c r="N369" s="35"/>
      <c r="O369" s="35"/>
      <c r="P369" s="35"/>
      <c r="Q369" s="35"/>
      <c r="R369" s="35"/>
      <c r="S369" s="35"/>
      <c r="T369" s="35"/>
      <c r="U369" s="35"/>
      <c r="V369" s="35"/>
      <c r="W369" s="35"/>
      <c r="X369" s="35"/>
      <c r="Y369" s="35"/>
      <c r="Z369" s="35"/>
      <c r="AA369" s="35"/>
      <c r="AB369" s="35"/>
      <c r="AC369" s="35"/>
      <c r="AD369" s="35"/>
      <c r="AE369" s="35"/>
      <c r="AF369" s="35"/>
      <c r="AG369" s="35"/>
      <c r="AH369" s="35"/>
      <c r="AI369" s="35"/>
      <c r="AJ369" s="35"/>
      <c r="AK369" s="35"/>
      <c r="AL369" s="35"/>
      <c r="AM369" s="35"/>
      <c r="AN369" s="35"/>
      <c r="AO369" s="35"/>
      <c r="AP369" s="35"/>
    </row>
    <row r="370" spans="1:42" ht="15.75" x14ac:dyDescent="0.25">
      <c r="A370" s="10">
        <v>46249</v>
      </c>
      <c r="B370" s="35"/>
      <c r="C370" s="35"/>
      <c r="D370" s="35"/>
      <c r="E370" s="35"/>
      <c r="F370" s="35"/>
      <c r="G370" s="35"/>
      <c r="H370" s="35"/>
      <c r="I370" s="35"/>
      <c r="J370" s="35"/>
      <c r="K370" s="35"/>
      <c r="L370" s="35"/>
      <c r="M370" s="35"/>
      <c r="N370" s="35"/>
      <c r="O370" s="35"/>
      <c r="P370" s="35"/>
      <c r="Q370" s="35"/>
      <c r="R370" s="35"/>
      <c r="S370" s="35"/>
      <c r="T370" s="35"/>
      <c r="U370" s="35"/>
      <c r="V370" s="35"/>
      <c r="W370" s="35"/>
      <c r="X370" s="35"/>
      <c r="Y370" s="35"/>
      <c r="Z370" s="35"/>
      <c r="AA370" s="35"/>
      <c r="AB370" s="35"/>
      <c r="AC370" s="35"/>
      <c r="AD370" s="35"/>
      <c r="AE370" s="35"/>
      <c r="AF370" s="35"/>
      <c r="AG370" s="35"/>
      <c r="AH370" s="35"/>
      <c r="AI370" s="35"/>
      <c r="AJ370" s="35"/>
      <c r="AK370" s="35"/>
      <c r="AL370" s="35"/>
      <c r="AM370" s="35"/>
      <c r="AN370" s="35"/>
      <c r="AO370" s="35"/>
      <c r="AP370" s="35"/>
    </row>
    <row r="371" spans="1:42" ht="15.75" x14ac:dyDescent="0.25">
      <c r="A371" s="10">
        <v>46250</v>
      </c>
      <c r="B371" s="35"/>
      <c r="C371" s="35"/>
      <c r="D371" s="35"/>
      <c r="E371" s="35"/>
      <c r="F371" s="35"/>
      <c r="G371" s="35"/>
      <c r="H371" s="35"/>
      <c r="I371" s="35"/>
      <c r="J371" s="35"/>
      <c r="K371" s="35"/>
      <c r="L371" s="35"/>
      <c r="M371" s="35"/>
      <c r="N371" s="35"/>
      <c r="O371" s="35"/>
      <c r="P371" s="35"/>
      <c r="Q371" s="35"/>
      <c r="R371" s="35"/>
      <c r="S371" s="35"/>
      <c r="T371" s="35"/>
      <c r="U371" s="35"/>
      <c r="V371" s="35"/>
      <c r="W371" s="35"/>
      <c r="X371" s="35"/>
      <c r="Y371" s="35"/>
      <c r="Z371" s="35"/>
      <c r="AA371" s="35"/>
      <c r="AB371" s="35"/>
      <c r="AC371" s="35"/>
      <c r="AD371" s="35"/>
      <c r="AE371" s="35"/>
      <c r="AF371" s="35"/>
      <c r="AG371" s="35"/>
      <c r="AH371" s="35"/>
      <c r="AI371" s="35"/>
      <c r="AJ371" s="35"/>
      <c r="AK371" s="35"/>
      <c r="AL371" s="35"/>
      <c r="AM371" s="35"/>
      <c r="AN371" s="35"/>
      <c r="AO371" s="35"/>
      <c r="AP371" s="35"/>
    </row>
    <row r="372" spans="1:42" ht="15.75" x14ac:dyDescent="0.25">
      <c r="A372" s="10">
        <v>46251</v>
      </c>
      <c r="B372" s="35"/>
      <c r="C372" s="35"/>
      <c r="D372" s="35"/>
      <c r="E372" s="35"/>
      <c r="F372" s="35"/>
      <c r="G372" s="35"/>
      <c r="H372" s="35"/>
      <c r="I372" s="35"/>
      <c r="J372" s="35"/>
      <c r="K372" s="35"/>
      <c r="L372" s="35"/>
      <c r="M372" s="35"/>
      <c r="N372" s="35"/>
      <c r="O372" s="35"/>
      <c r="P372" s="35"/>
      <c r="Q372" s="35"/>
      <c r="R372" s="35"/>
      <c r="S372" s="35"/>
      <c r="T372" s="35"/>
      <c r="U372" s="35"/>
      <c r="V372" s="35"/>
      <c r="W372" s="35"/>
      <c r="X372" s="35"/>
      <c r="Y372" s="35"/>
      <c r="Z372" s="35"/>
      <c r="AA372" s="35"/>
      <c r="AB372" s="35"/>
      <c r="AC372" s="35"/>
      <c r="AD372" s="35"/>
      <c r="AE372" s="35"/>
      <c r="AF372" s="35"/>
      <c r="AG372" s="35"/>
      <c r="AH372" s="35"/>
      <c r="AI372" s="35"/>
      <c r="AJ372" s="35"/>
      <c r="AK372" s="35"/>
      <c r="AL372" s="35"/>
      <c r="AM372" s="35"/>
      <c r="AN372" s="35"/>
      <c r="AO372" s="35"/>
      <c r="AP372" s="35"/>
    </row>
    <row r="373" spans="1:42" ht="15.75" x14ac:dyDescent="0.25">
      <c r="A373" s="10">
        <v>46252</v>
      </c>
      <c r="B373" s="35"/>
      <c r="C373" s="35"/>
      <c r="D373" s="35"/>
      <c r="E373" s="35"/>
      <c r="F373" s="35"/>
      <c r="G373" s="35"/>
      <c r="H373" s="35"/>
      <c r="I373" s="35"/>
      <c r="J373" s="35"/>
      <c r="K373" s="35"/>
      <c r="L373" s="35"/>
      <c r="M373" s="35"/>
      <c r="N373" s="35"/>
      <c r="O373" s="35"/>
      <c r="P373" s="35"/>
      <c r="Q373" s="35"/>
      <c r="R373" s="35"/>
      <c r="S373" s="35"/>
      <c r="T373" s="35"/>
      <c r="U373" s="35"/>
      <c r="V373" s="35"/>
      <c r="W373" s="35"/>
      <c r="X373" s="35"/>
      <c r="Y373" s="35"/>
      <c r="Z373" s="35"/>
      <c r="AA373" s="35"/>
      <c r="AB373" s="35"/>
      <c r="AC373" s="35"/>
      <c r="AD373" s="35"/>
      <c r="AE373" s="35"/>
      <c r="AF373" s="35"/>
      <c r="AG373" s="35"/>
      <c r="AH373" s="35"/>
      <c r="AI373" s="35"/>
      <c r="AJ373" s="35"/>
      <c r="AK373" s="35"/>
      <c r="AL373" s="35"/>
      <c r="AM373" s="35"/>
      <c r="AN373" s="35"/>
      <c r="AO373" s="35"/>
      <c r="AP373" s="35"/>
    </row>
    <row r="374" spans="1:42" ht="15.75" x14ac:dyDescent="0.25">
      <c r="A374" s="10">
        <v>46253</v>
      </c>
      <c r="B374" s="35"/>
      <c r="C374" s="35"/>
      <c r="D374" s="35"/>
      <c r="E374" s="35"/>
      <c r="F374" s="35"/>
      <c r="G374" s="35"/>
      <c r="H374" s="35"/>
      <c r="I374" s="35"/>
      <c r="J374" s="35"/>
      <c r="K374" s="35"/>
      <c r="L374" s="35"/>
      <c r="M374" s="35"/>
      <c r="N374" s="35"/>
      <c r="O374" s="35"/>
      <c r="P374" s="35"/>
      <c r="Q374" s="35"/>
      <c r="R374" s="35"/>
      <c r="S374" s="35"/>
      <c r="T374" s="35"/>
      <c r="U374" s="35"/>
      <c r="V374" s="35"/>
      <c r="W374" s="35"/>
      <c r="X374" s="35"/>
      <c r="Y374" s="35"/>
      <c r="Z374" s="35"/>
      <c r="AA374" s="35"/>
      <c r="AB374" s="35"/>
      <c r="AC374" s="35"/>
      <c r="AD374" s="35"/>
      <c r="AE374" s="35"/>
      <c r="AF374" s="35"/>
      <c r="AG374" s="35"/>
      <c r="AH374" s="35"/>
      <c r="AI374" s="35"/>
      <c r="AJ374" s="35"/>
      <c r="AK374" s="35"/>
      <c r="AL374" s="35"/>
      <c r="AM374" s="35"/>
      <c r="AN374" s="35"/>
      <c r="AO374" s="35"/>
      <c r="AP374" s="35"/>
    </row>
    <row r="375" spans="1:42" ht="15.75" x14ac:dyDescent="0.25">
      <c r="A375" s="10">
        <v>46254</v>
      </c>
      <c r="B375" s="35"/>
      <c r="C375" s="35"/>
      <c r="D375" s="35"/>
      <c r="E375" s="35"/>
      <c r="F375" s="35"/>
      <c r="G375" s="35"/>
      <c r="H375" s="35"/>
      <c r="I375" s="35"/>
      <c r="J375" s="35"/>
      <c r="K375" s="35"/>
      <c r="L375" s="35"/>
      <c r="M375" s="35"/>
      <c r="N375" s="35"/>
      <c r="O375" s="35"/>
      <c r="P375" s="35"/>
      <c r="Q375" s="35"/>
      <c r="R375" s="35"/>
      <c r="S375" s="35"/>
      <c r="T375" s="35"/>
      <c r="U375" s="35"/>
      <c r="V375" s="35"/>
      <c r="W375" s="35"/>
      <c r="X375" s="35"/>
      <c r="Y375" s="35"/>
      <c r="Z375" s="35"/>
      <c r="AA375" s="35"/>
      <c r="AB375" s="35"/>
      <c r="AC375" s="35"/>
      <c r="AD375" s="35"/>
      <c r="AE375" s="35"/>
      <c r="AF375" s="35"/>
      <c r="AG375" s="35"/>
      <c r="AH375" s="35"/>
      <c r="AI375" s="35"/>
      <c r="AJ375" s="35"/>
      <c r="AK375" s="35"/>
      <c r="AL375" s="35"/>
      <c r="AM375" s="35"/>
      <c r="AN375" s="35"/>
      <c r="AO375" s="35"/>
      <c r="AP375" s="35"/>
    </row>
    <row r="376" spans="1:42" ht="15.75" x14ac:dyDescent="0.25">
      <c r="A376" s="10">
        <v>46255</v>
      </c>
      <c r="B376" s="35"/>
      <c r="C376" s="35"/>
      <c r="D376" s="35"/>
      <c r="E376" s="35"/>
      <c r="F376" s="35"/>
      <c r="G376" s="35"/>
      <c r="H376" s="35"/>
      <c r="I376" s="35"/>
      <c r="J376" s="35"/>
      <c r="K376" s="35"/>
      <c r="L376" s="35"/>
      <c r="M376" s="35"/>
      <c r="N376" s="35"/>
      <c r="O376" s="35"/>
      <c r="P376" s="35"/>
      <c r="Q376" s="35"/>
      <c r="R376" s="35"/>
      <c r="S376" s="35"/>
      <c r="T376" s="35"/>
      <c r="U376" s="35"/>
      <c r="V376" s="35"/>
      <c r="W376" s="35"/>
      <c r="X376" s="35"/>
      <c r="Y376" s="35"/>
      <c r="Z376" s="35"/>
      <c r="AA376" s="35"/>
      <c r="AB376" s="35"/>
      <c r="AC376" s="35"/>
      <c r="AD376" s="35"/>
      <c r="AE376" s="35"/>
      <c r="AF376" s="35"/>
      <c r="AG376" s="35"/>
      <c r="AH376" s="35"/>
      <c r="AI376" s="35"/>
      <c r="AJ376" s="35"/>
      <c r="AK376" s="35"/>
      <c r="AL376" s="35"/>
      <c r="AM376" s="35"/>
      <c r="AN376" s="35"/>
      <c r="AO376" s="35"/>
      <c r="AP376" s="35"/>
    </row>
    <row r="377" spans="1:42" ht="15.75" x14ac:dyDescent="0.25">
      <c r="A377" s="10">
        <v>46256</v>
      </c>
      <c r="B377" s="35"/>
      <c r="C377" s="35"/>
      <c r="D377" s="35"/>
      <c r="E377" s="35"/>
      <c r="F377" s="35"/>
      <c r="G377" s="35"/>
      <c r="H377" s="35"/>
      <c r="I377" s="35"/>
      <c r="J377" s="35"/>
      <c r="K377" s="35"/>
      <c r="L377" s="35"/>
      <c r="M377" s="35"/>
      <c r="N377" s="35"/>
      <c r="O377" s="35"/>
      <c r="P377" s="35"/>
      <c r="Q377" s="35"/>
      <c r="R377" s="35"/>
      <c r="S377" s="35"/>
      <c r="T377" s="35"/>
      <c r="U377" s="35"/>
      <c r="V377" s="35"/>
      <c r="W377" s="35"/>
      <c r="X377" s="35"/>
      <c r="Y377" s="35"/>
      <c r="Z377" s="35"/>
      <c r="AA377" s="35"/>
      <c r="AB377" s="35"/>
      <c r="AC377" s="35"/>
      <c r="AD377" s="35"/>
      <c r="AE377" s="35"/>
      <c r="AF377" s="35"/>
      <c r="AG377" s="35"/>
      <c r="AH377" s="35"/>
      <c r="AI377" s="35"/>
      <c r="AJ377" s="35"/>
      <c r="AK377" s="35"/>
      <c r="AL377" s="35"/>
      <c r="AM377" s="35"/>
      <c r="AN377" s="35"/>
      <c r="AO377" s="35"/>
      <c r="AP377" s="35"/>
    </row>
    <row r="378" spans="1:42" ht="15.75" x14ac:dyDescent="0.25">
      <c r="A378" s="10">
        <v>46257</v>
      </c>
      <c r="B378" s="35"/>
      <c r="C378" s="35"/>
      <c r="D378" s="35"/>
      <c r="E378" s="35"/>
      <c r="F378" s="35"/>
      <c r="G378" s="35"/>
      <c r="H378" s="35"/>
      <c r="I378" s="35"/>
      <c r="J378" s="35"/>
      <c r="K378" s="35"/>
      <c r="L378" s="35"/>
      <c r="M378" s="35"/>
      <c r="N378" s="35"/>
      <c r="O378" s="35"/>
      <c r="P378" s="35"/>
      <c r="Q378" s="35"/>
      <c r="R378" s="35"/>
      <c r="S378" s="35"/>
      <c r="T378" s="35"/>
      <c r="U378" s="35"/>
      <c r="V378" s="35"/>
      <c r="W378" s="35"/>
      <c r="X378" s="35"/>
      <c r="Y378" s="35"/>
      <c r="Z378" s="35"/>
      <c r="AA378" s="35"/>
      <c r="AB378" s="35"/>
      <c r="AC378" s="35"/>
      <c r="AD378" s="35"/>
      <c r="AE378" s="35"/>
      <c r="AF378" s="35"/>
      <c r="AG378" s="35"/>
      <c r="AH378" s="35"/>
      <c r="AI378" s="35"/>
      <c r="AJ378" s="35"/>
      <c r="AK378" s="35"/>
      <c r="AL378" s="35"/>
      <c r="AM378" s="35"/>
      <c r="AN378" s="35"/>
      <c r="AO378" s="35"/>
      <c r="AP378" s="35"/>
    </row>
    <row r="379" spans="1:42" ht="15.75" x14ac:dyDescent="0.25">
      <c r="A379" s="10">
        <v>46258</v>
      </c>
      <c r="B379" s="35"/>
      <c r="C379" s="35"/>
      <c r="D379" s="35"/>
      <c r="E379" s="35"/>
      <c r="F379" s="35"/>
      <c r="G379" s="35"/>
      <c r="H379" s="35"/>
      <c r="I379" s="35"/>
      <c r="J379" s="35"/>
      <c r="K379" s="35"/>
      <c r="L379" s="35"/>
      <c r="M379" s="35"/>
      <c r="N379" s="35"/>
      <c r="O379" s="35"/>
      <c r="P379" s="35"/>
      <c r="Q379" s="35"/>
      <c r="R379" s="35"/>
      <c r="S379" s="35"/>
      <c r="T379" s="35"/>
      <c r="U379" s="35"/>
      <c r="V379" s="35"/>
      <c r="W379" s="35"/>
      <c r="X379" s="35"/>
      <c r="Y379" s="35"/>
      <c r="Z379" s="35"/>
      <c r="AA379" s="35"/>
      <c r="AB379" s="35"/>
      <c r="AC379" s="35"/>
      <c r="AD379" s="35"/>
      <c r="AE379" s="35"/>
      <c r="AF379" s="35"/>
      <c r="AG379" s="35"/>
      <c r="AH379" s="35"/>
      <c r="AI379" s="35"/>
      <c r="AJ379" s="35"/>
      <c r="AK379" s="35"/>
      <c r="AL379" s="35"/>
      <c r="AM379" s="35"/>
      <c r="AN379" s="35"/>
      <c r="AO379" s="35"/>
      <c r="AP379" s="35"/>
    </row>
    <row r="380" spans="1:42" ht="15.75" x14ac:dyDescent="0.25">
      <c r="A380" s="10">
        <v>46259</v>
      </c>
      <c r="B380" s="35"/>
      <c r="C380" s="35"/>
      <c r="D380" s="35"/>
      <c r="E380" s="35"/>
      <c r="F380" s="35"/>
      <c r="G380" s="35"/>
      <c r="H380" s="35"/>
      <c r="I380" s="35"/>
      <c r="J380" s="35"/>
      <c r="K380" s="35"/>
      <c r="L380" s="35"/>
      <c r="M380" s="35"/>
      <c r="N380" s="35"/>
      <c r="O380" s="35"/>
      <c r="P380" s="35"/>
      <c r="Q380" s="35"/>
      <c r="R380" s="35"/>
      <c r="S380" s="35"/>
      <c r="T380" s="35"/>
      <c r="U380" s="35"/>
      <c r="V380" s="35"/>
      <c r="W380" s="35"/>
      <c r="X380" s="35"/>
      <c r="Y380" s="35"/>
      <c r="Z380" s="35"/>
      <c r="AA380" s="35"/>
      <c r="AB380" s="35"/>
      <c r="AC380" s="35"/>
      <c r="AD380" s="35"/>
      <c r="AE380" s="35"/>
      <c r="AF380" s="35"/>
      <c r="AG380" s="35"/>
      <c r="AH380" s="35"/>
      <c r="AI380" s="35"/>
      <c r="AJ380" s="35"/>
      <c r="AK380" s="35"/>
      <c r="AL380" s="35"/>
      <c r="AM380" s="35"/>
      <c r="AN380" s="35"/>
      <c r="AO380" s="35"/>
      <c r="AP380" s="35"/>
    </row>
    <row r="381" spans="1:42" ht="15.75" x14ac:dyDescent="0.25">
      <c r="A381" s="10">
        <v>46260</v>
      </c>
      <c r="B381" s="35"/>
      <c r="C381" s="35"/>
      <c r="D381" s="35"/>
      <c r="E381" s="35"/>
      <c r="F381" s="35"/>
      <c r="G381" s="35"/>
      <c r="H381" s="35"/>
      <c r="I381" s="35"/>
      <c r="J381" s="35"/>
      <c r="K381" s="35"/>
      <c r="L381" s="35"/>
      <c r="M381" s="35"/>
      <c r="N381" s="35"/>
      <c r="O381" s="35"/>
      <c r="P381" s="35"/>
      <c r="Q381" s="35"/>
      <c r="R381" s="35"/>
      <c r="S381" s="35"/>
      <c r="T381" s="35"/>
      <c r="U381" s="35"/>
      <c r="V381" s="35"/>
      <c r="W381" s="35"/>
      <c r="X381" s="35"/>
      <c r="Y381" s="35"/>
      <c r="Z381" s="35"/>
      <c r="AA381" s="35"/>
      <c r="AB381" s="35"/>
      <c r="AC381" s="35"/>
      <c r="AD381" s="35"/>
      <c r="AE381" s="35"/>
      <c r="AF381" s="35"/>
      <c r="AG381" s="35"/>
      <c r="AH381" s="35"/>
      <c r="AI381" s="35"/>
      <c r="AJ381" s="35"/>
      <c r="AK381" s="35"/>
      <c r="AL381" s="35"/>
      <c r="AM381" s="35"/>
      <c r="AN381" s="35"/>
      <c r="AO381" s="35"/>
      <c r="AP381" s="35"/>
    </row>
    <row r="382" spans="1:42" ht="15.75" x14ac:dyDescent="0.25">
      <c r="A382" s="10">
        <v>46261</v>
      </c>
      <c r="B382" s="35"/>
      <c r="C382" s="35"/>
      <c r="D382" s="35"/>
      <c r="E382" s="35"/>
      <c r="F382" s="35"/>
      <c r="G382" s="35"/>
      <c r="H382" s="35"/>
      <c r="I382" s="35"/>
      <c r="J382" s="35"/>
      <c r="K382" s="35"/>
      <c r="L382" s="35"/>
      <c r="M382" s="35"/>
      <c r="N382" s="35"/>
      <c r="O382" s="35"/>
      <c r="P382" s="35"/>
      <c r="Q382" s="35"/>
      <c r="R382" s="35"/>
      <c r="S382" s="35"/>
      <c r="T382" s="35"/>
      <c r="U382" s="35"/>
      <c r="V382" s="35"/>
      <c r="W382" s="35"/>
      <c r="X382" s="35"/>
      <c r="Y382" s="35"/>
      <c r="Z382" s="35"/>
      <c r="AA382" s="35"/>
      <c r="AB382" s="35"/>
      <c r="AC382" s="35"/>
      <c r="AD382" s="35"/>
      <c r="AE382" s="35"/>
      <c r="AF382" s="35"/>
      <c r="AG382" s="35"/>
      <c r="AH382" s="35"/>
      <c r="AI382" s="35"/>
      <c r="AJ382" s="35"/>
      <c r="AK382" s="35"/>
      <c r="AL382" s="35"/>
      <c r="AM382" s="35"/>
      <c r="AN382" s="35"/>
      <c r="AO382" s="35"/>
      <c r="AP382" s="35"/>
    </row>
    <row r="383" spans="1:42" ht="15.75" x14ac:dyDescent="0.25">
      <c r="A383" s="10">
        <v>46262</v>
      </c>
      <c r="B383" s="35"/>
      <c r="C383" s="35"/>
      <c r="D383" s="35"/>
      <c r="E383" s="35"/>
      <c r="F383" s="35"/>
      <c r="G383" s="35"/>
      <c r="H383" s="35"/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35"/>
      <c r="T383" s="35"/>
      <c r="U383" s="35"/>
      <c r="V383" s="35"/>
      <c r="W383" s="35"/>
      <c r="X383" s="35"/>
      <c r="Y383" s="35"/>
      <c r="Z383" s="35"/>
      <c r="AA383" s="35"/>
      <c r="AB383" s="35"/>
      <c r="AC383" s="35"/>
      <c r="AD383" s="35"/>
      <c r="AE383" s="35"/>
      <c r="AF383" s="35"/>
      <c r="AG383" s="35"/>
      <c r="AH383" s="35"/>
      <c r="AI383" s="35"/>
      <c r="AJ383" s="35"/>
      <c r="AK383" s="35"/>
      <c r="AL383" s="35"/>
      <c r="AM383" s="35"/>
      <c r="AN383" s="35"/>
      <c r="AO383" s="35"/>
      <c r="AP383" s="35"/>
    </row>
    <row r="384" spans="1:42" ht="15.75" x14ac:dyDescent="0.25">
      <c r="A384" s="10">
        <v>46263</v>
      </c>
      <c r="B384" s="35"/>
      <c r="C384" s="35"/>
      <c r="D384" s="35"/>
      <c r="E384" s="35"/>
      <c r="F384" s="35"/>
      <c r="G384" s="35"/>
      <c r="H384" s="35"/>
      <c r="I384" s="35"/>
      <c r="J384" s="35"/>
      <c r="K384" s="35"/>
      <c r="L384" s="35"/>
      <c r="M384" s="35"/>
      <c r="N384" s="35"/>
      <c r="O384" s="35"/>
      <c r="P384" s="35"/>
      <c r="Q384" s="35"/>
      <c r="R384" s="35"/>
      <c r="S384" s="35"/>
      <c r="T384" s="35"/>
      <c r="U384" s="35"/>
      <c r="V384" s="35"/>
      <c r="W384" s="35"/>
      <c r="X384" s="35"/>
      <c r="Y384" s="35"/>
      <c r="Z384" s="35"/>
      <c r="AA384" s="35"/>
      <c r="AB384" s="35"/>
      <c r="AC384" s="35"/>
      <c r="AD384" s="35"/>
      <c r="AE384" s="35"/>
      <c r="AF384" s="35"/>
      <c r="AG384" s="35"/>
      <c r="AH384" s="35"/>
      <c r="AI384" s="35"/>
      <c r="AJ384" s="35"/>
      <c r="AK384" s="35"/>
      <c r="AL384" s="35"/>
      <c r="AM384" s="35"/>
      <c r="AN384" s="35"/>
      <c r="AO384" s="35"/>
      <c r="AP384" s="35"/>
    </row>
    <row r="385" spans="1:42" ht="15.75" x14ac:dyDescent="0.25">
      <c r="A385" s="10">
        <v>46264</v>
      </c>
      <c r="B385" s="35"/>
      <c r="C385" s="35"/>
      <c r="D385" s="35"/>
      <c r="E385" s="35"/>
      <c r="F385" s="35"/>
      <c r="G385" s="35"/>
      <c r="H385" s="35"/>
      <c r="I385" s="35"/>
      <c r="J385" s="35"/>
      <c r="K385" s="35"/>
      <c r="L385" s="35"/>
      <c r="M385" s="35"/>
      <c r="N385" s="35"/>
      <c r="O385" s="35"/>
      <c r="P385" s="35"/>
      <c r="Q385" s="35"/>
      <c r="R385" s="35"/>
      <c r="S385" s="35"/>
      <c r="T385" s="35"/>
      <c r="U385" s="35"/>
      <c r="V385" s="35"/>
      <c r="W385" s="35"/>
      <c r="X385" s="35"/>
      <c r="Y385" s="35"/>
      <c r="Z385" s="35"/>
      <c r="AA385" s="35"/>
      <c r="AB385" s="35"/>
      <c r="AC385" s="35"/>
      <c r="AD385" s="35"/>
      <c r="AE385" s="35"/>
      <c r="AF385" s="35"/>
      <c r="AG385" s="35"/>
      <c r="AH385" s="35"/>
      <c r="AI385" s="35"/>
      <c r="AJ385" s="35"/>
      <c r="AK385" s="35"/>
      <c r="AL385" s="35"/>
      <c r="AM385" s="35"/>
      <c r="AN385" s="35"/>
      <c r="AO385" s="35"/>
      <c r="AP385" s="35"/>
    </row>
    <row r="386" spans="1:42" ht="15.75" x14ac:dyDescent="0.25">
      <c r="A386" s="10">
        <v>46265</v>
      </c>
      <c r="B386" s="35"/>
      <c r="C386" s="35"/>
      <c r="D386" s="35"/>
      <c r="E386" s="35"/>
      <c r="F386" s="35"/>
      <c r="G386" s="35"/>
      <c r="H386" s="35"/>
      <c r="I386" s="35"/>
      <c r="J386" s="35"/>
      <c r="K386" s="35"/>
      <c r="L386" s="35"/>
      <c r="M386" s="35"/>
      <c r="N386" s="35"/>
      <c r="O386" s="35"/>
      <c r="P386" s="35"/>
      <c r="Q386" s="35"/>
      <c r="R386" s="35"/>
      <c r="S386" s="35"/>
      <c r="T386" s="35"/>
      <c r="U386" s="35"/>
      <c r="V386" s="35"/>
      <c r="W386" s="35"/>
      <c r="X386" s="35"/>
      <c r="Y386" s="35"/>
      <c r="Z386" s="35"/>
      <c r="AA386" s="35"/>
      <c r="AB386" s="35"/>
      <c r="AC386" s="35"/>
      <c r="AD386" s="35"/>
      <c r="AE386" s="35"/>
      <c r="AF386" s="35"/>
      <c r="AG386" s="35"/>
      <c r="AH386" s="35"/>
      <c r="AI386" s="35"/>
      <c r="AJ386" s="35"/>
      <c r="AK386" s="35"/>
      <c r="AL386" s="35"/>
      <c r="AM386" s="35"/>
      <c r="AN386" s="35"/>
      <c r="AO386" s="35"/>
      <c r="AP386" s="35"/>
    </row>
    <row r="387" spans="1:42" ht="15.75" x14ac:dyDescent="0.25">
      <c r="A387" s="10">
        <v>46266</v>
      </c>
      <c r="B387" s="35"/>
      <c r="C387" s="35"/>
      <c r="D387" s="35"/>
      <c r="E387" s="35"/>
      <c r="F387" s="35"/>
      <c r="G387" s="35"/>
      <c r="H387" s="35"/>
      <c r="I387" s="35"/>
      <c r="J387" s="35"/>
      <c r="K387" s="35"/>
      <c r="L387" s="35"/>
      <c r="M387" s="35"/>
      <c r="N387" s="35"/>
      <c r="O387" s="35"/>
      <c r="P387" s="35"/>
      <c r="Q387" s="35"/>
      <c r="R387" s="35"/>
      <c r="S387" s="35"/>
      <c r="T387" s="35"/>
      <c r="U387" s="35"/>
      <c r="V387" s="35"/>
      <c r="W387" s="35"/>
      <c r="X387" s="35"/>
      <c r="Y387" s="35"/>
      <c r="Z387" s="35"/>
      <c r="AA387" s="35"/>
      <c r="AB387" s="35"/>
      <c r="AC387" s="35"/>
      <c r="AD387" s="35"/>
      <c r="AE387" s="35"/>
      <c r="AF387" s="35"/>
      <c r="AG387" s="35"/>
      <c r="AH387" s="35"/>
      <c r="AI387" s="35"/>
      <c r="AJ387" s="35"/>
      <c r="AK387" s="35"/>
      <c r="AL387" s="35"/>
      <c r="AM387" s="35"/>
      <c r="AN387" s="35"/>
      <c r="AO387" s="35"/>
      <c r="AP387" s="35"/>
    </row>
    <row r="388" spans="1:42" ht="15.75" x14ac:dyDescent="0.25">
      <c r="A388" s="10">
        <v>46267</v>
      </c>
      <c r="B388" s="35"/>
      <c r="C388" s="35"/>
      <c r="D388" s="35"/>
      <c r="E388" s="35"/>
      <c r="F388" s="35"/>
      <c r="G388" s="35"/>
      <c r="H388" s="35"/>
      <c r="I388" s="35"/>
      <c r="J388" s="35"/>
      <c r="K388" s="35"/>
      <c r="L388" s="35"/>
      <c r="M388" s="35"/>
      <c r="N388" s="35"/>
      <c r="O388" s="35"/>
      <c r="P388" s="35"/>
      <c r="Q388" s="35"/>
      <c r="R388" s="35"/>
      <c r="S388" s="35"/>
      <c r="T388" s="35"/>
      <c r="U388" s="35"/>
      <c r="V388" s="35"/>
      <c r="W388" s="35"/>
      <c r="X388" s="35"/>
      <c r="Y388" s="35"/>
      <c r="Z388" s="35"/>
      <c r="AA388" s="35"/>
      <c r="AB388" s="35"/>
      <c r="AC388" s="35"/>
      <c r="AD388" s="35"/>
      <c r="AE388" s="35"/>
      <c r="AF388" s="35"/>
      <c r="AG388" s="35"/>
      <c r="AH388" s="35"/>
      <c r="AI388" s="35"/>
      <c r="AJ388" s="35"/>
      <c r="AK388" s="35"/>
      <c r="AL388" s="35"/>
      <c r="AM388" s="35"/>
      <c r="AN388" s="35"/>
      <c r="AO388" s="35"/>
      <c r="AP388" s="35"/>
    </row>
    <row r="389" spans="1:42" ht="15.75" x14ac:dyDescent="0.25">
      <c r="A389" s="10">
        <v>46268</v>
      </c>
      <c r="B389" s="35"/>
      <c r="C389" s="35"/>
      <c r="D389" s="35"/>
      <c r="E389" s="35"/>
      <c r="F389" s="35"/>
      <c r="G389" s="35"/>
      <c r="H389" s="35"/>
      <c r="I389" s="35"/>
      <c r="J389" s="35"/>
      <c r="K389" s="35"/>
      <c r="L389" s="35"/>
      <c r="M389" s="35"/>
      <c r="N389" s="35"/>
      <c r="O389" s="35"/>
      <c r="P389" s="35"/>
      <c r="Q389" s="35"/>
      <c r="R389" s="35"/>
      <c r="S389" s="35"/>
      <c r="T389" s="35"/>
      <c r="U389" s="35"/>
      <c r="V389" s="35"/>
      <c r="W389" s="35"/>
      <c r="X389" s="35"/>
      <c r="Y389" s="35"/>
      <c r="Z389" s="35"/>
      <c r="AA389" s="35"/>
      <c r="AB389" s="35"/>
      <c r="AC389" s="35"/>
      <c r="AD389" s="35"/>
      <c r="AE389" s="35"/>
      <c r="AF389" s="35"/>
      <c r="AG389" s="35"/>
      <c r="AH389" s="35"/>
      <c r="AI389" s="35"/>
      <c r="AJ389" s="35"/>
      <c r="AK389" s="35"/>
      <c r="AL389" s="35"/>
      <c r="AM389" s="35"/>
      <c r="AN389" s="35"/>
      <c r="AO389" s="35"/>
      <c r="AP389" s="35"/>
    </row>
    <row r="390" spans="1:42" ht="15.75" x14ac:dyDescent="0.25">
      <c r="A390" s="10">
        <v>46269</v>
      </c>
      <c r="B390" s="35"/>
      <c r="C390" s="35"/>
      <c r="D390" s="35"/>
      <c r="E390" s="35"/>
      <c r="F390" s="35"/>
      <c r="G390" s="35"/>
      <c r="H390" s="35"/>
      <c r="I390" s="35"/>
      <c r="J390" s="35"/>
      <c r="K390" s="35"/>
      <c r="L390" s="35"/>
      <c r="M390" s="35"/>
      <c r="N390" s="35"/>
      <c r="O390" s="35"/>
      <c r="P390" s="35"/>
      <c r="Q390" s="35"/>
      <c r="R390" s="35"/>
      <c r="S390" s="35"/>
      <c r="T390" s="35"/>
      <c r="U390" s="35"/>
      <c r="V390" s="35"/>
      <c r="W390" s="35"/>
      <c r="X390" s="35"/>
      <c r="Y390" s="35"/>
      <c r="Z390" s="35"/>
      <c r="AA390" s="35"/>
      <c r="AB390" s="35"/>
      <c r="AC390" s="35"/>
      <c r="AD390" s="35"/>
      <c r="AE390" s="35"/>
      <c r="AF390" s="35"/>
      <c r="AG390" s="35"/>
      <c r="AH390" s="35"/>
      <c r="AI390" s="35"/>
      <c r="AJ390" s="35"/>
      <c r="AK390" s="35"/>
      <c r="AL390" s="35"/>
      <c r="AM390" s="35"/>
      <c r="AN390" s="35"/>
      <c r="AO390" s="35"/>
      <c r="AP390" s="35"/>
    </row>
    <row r="391" spans="1:42" ht="15.75" x14ac:dyDescent="0.25">
      <c r="A391" s="10">
        <v>46270</v>
      </c>
      <c r="B391" s="35"/>
      <c r="C391" s="35"/>
      <c r="D391" s="35"/>
      <c r="E391" s="35"/>
      <c r="F391" s="35"/>
      <c r="G391" s="35"/>
      <c r="H391" s="35"/>
      <c r="I391" s="35"/>
      <c r="J391" s="35"/>
      <c r="K391" s="35"/>
      <c r="L391" s="35"/>
      <c r="M391" s="35"/>
      <c r="N391" s="35"/>
      <c r="O391" s="35"/>
      <c r="P391" s="35"/>
      <c r="Q391" s="35"/>
      <c r="R391" s="35"/>
      <c r="S391" s="35"/>
      <c r="T391" s="35"/>
      <c r="U391" s="35"/>
      <c r="V391" s="35"/>
      <c r="W391" s="35"/>
      <c r="X391" s="35"/>
      <c r="Y391" s="35"/>
      <c r="Z391" s="35"/>
      <c r="AA391" s="35"/>
      <c r="AB391" s="35"/>
      <c r="AC391" s="35"/>
      <c r="AD391" s="35"/>
      <c r="AE391" s="35"/>
      <c r="AF391" s="35"/>
      <c r="AG391" s="35"/>
      <c r="AH391" s="35"/>
      <c r="AI391" s="35"/>
      <c r="AJ391" s="35"/>
      <c r="AK391" s="35"/>
      <c r="AL391" s="35"/>
      <c r="AM391" s="35"/>
      <c r="AN391" s="35"/>
      <c r="AO391" s="35"/>
      <c r="AP391" s="35"/>
    </row>
    <row r="392" spans="1:42" ht="15.75" x14ac:dyDescent="0.25">
      <c r="A392" s="10">
        <v>46271</v>
      </c>
      <c r="B392" s="35"/>
      <c r="C392" s="35"/>
      <c r="D392" s="35"/>
      <c r="E392" s="35"/>
      <c r="F392" s="35"/>
      <c r="G392" s="35"/>
      <c r="H392" s="35"/>
      <c r="I392" s="35"/>
      <c r="J392" s="35"/>
      <c r="K392" s="35"/>
      <c r="L392" s="35"/>
      <c r="M392" s="35"/>
      <c r="N392" s="35"/>
      <c r="O392" s="35"/>
      <c r="P392" s="35"/>
      <c r="Q392" s="35"/>
      <c r="R392" s="35"/>
      <c r="S392" s="35"/>
      <c r="T392" s="35"/>
      <c r="U392" s="35"/>
      <c r="V392" s="35"/>
      <c r="W392" s="35"/>
      <c r="X392" s="35"/>
      <c r="Y392" s="35"/>
      <c r="Z392" s="35"/>
      <c r="AA392" s="35"/>
      <c r="AB392" s="35"/>
      <c r="AC392" s="35"/>
      <c r="AD392" s="35"/>
      <c r="AE392" s="35"/>
      <c r="AF392" s="35"/>
      <c r="AG392" s="35"/>
      <c r="AH392" s="35"/>
      <c r="AI392" s="35"/>
      <c r="AJ392" s="35"/>
      <c r="AK392" s="35"/>
      <c r="AL392" s="35"/>
      <c r="AM392" s="35"/>
      <c r="AN392" s="35"/>
      <c r="AO392" s="35"/>
      <c r="AP392" s="35"/>
    </row>
    <row r="393" spans="1:42" ht="15.75" x14ac:dyDescent="0.25">
      <c r="A393" s="10">
        <v>46272</v>
      </c>
      <c r="B393" s="35"/>
      <c r="C393" s="35"/>
      <c r="D393" s="35"/>
      <c r="E393" s="35"/>
      <c r="F393" s="35"/>
      <c r="G393" s="35"/>
      <c r="H393" s="35"/>
      <c r="I393" s="35"/>
      <c r="J393" s="35"/>
      <c r="K393" s="35"/>
      <c r="L393" s="35"/>
      <c r="M393" s="35"/>
      <c r="N393" s="35"/>
      <c r="O393" s="35"/>
      <c r="P393" s="35"/>
      <c r="Q393" s="35"/>
      <c r="R393" s="35"/>
      <c r="S393" s="35"/>
      <c r="T393" s="35"/>
      <c r="U393" s="35"/>
      <c r="V393" s="35"/>
      <c r="W393" s="35"/>
      <c r="X393" s="35"/>
      <c r="Y393" s="35"/>
      <c r="Z393" s="35"/>
      <c r="AA393" s="35"/>
      <c r="AB393" s="35"/>
      <c r="AC393" s="35"/>
      <c r="AD393" s="35"/>
      <c r="AE393" s="35"/>
      <c r="AF393" s="35"/>
      <c r="AG393" s="35"/>
      <c r="AH393" s="35"/>
      <c r="AI393" s="35"/>
      <c r="AJ393" s="35"/>
      <c r="AK393" s="35"/>
      <c r="AL393" s="35"/>
      <c r="AM393" s="35"/>
      <c r="AN393" s="35"/>
      <c r="AO393" s="35"/>
      <c r="AP393" s="35"/>
    </row>
    <row r="394" spans="1:42" ht="15.75" x14ac:dyDescent="0.25">
      <c r="A394" s="10">
        <v>46273</v>
      </c>
      <c r="B394" s="35"/>
      <c r="C394" s="35"/>
      <c r="D394" s="35"/>
      <c r="E394" s="35"/>
      <c r="F394" s="35"/>
      <c r="G394" s="35"/>
      <c r="H394" s="35"/>
      <c r="I394" s="35"/>
      <c r="J394" s="35"/>
      <c r="K394" s="35"/>
      <c r="L394" s="35"/>
      <c r="M394" s="35"/>
      <c r="N394" s="35"/>
      <c r="O394" s="35"/>
      <c r="P394" s="35"/>
      <c r="Q394" s="35"/>
      <c r="R394" s="35"/>
      <c r="S394" s="35"/>
      <c r="T394" s="35"/>
      <c r="U394" s="35"/>
      <c r="V394" s="35"/>
      <c r="W394" s="35"/>
      <c r="X394" s="35"/>
      <c r="Y394" s="35"/>
      <c r="Z394" s="35"/>
      <c r="AA394" s="35"/>
      <c r="AB394" s="35"/>
      <c r="AC394" s="35"/>
      <c r="AD394" s="35"/>
      <c r="AE394" s="35"/>
      <c r="AF394" s="35"/>
      <c r="AG394" s="35"/>
      <c r="AH394" s="35"/>
      <c r="AI394" s="35"/>
      <c r="AJ394" s="35"/>
      <c r="AK394" s="35"/>
      <c r="AL394" s="35"/>
      <c r="AM394" s="35"/>
      <c r="AN394" s="35"/>
      <c r="AO394" s="35"/>
      <c r="AP394" s="35"/>
    </row>
    <row r="395" spans="1:42" ht="15.75" x14ac:dyDescent="0.25">
      <c r="A395" s="10">
        <v>46274</v>
      </c>
      <c r="B395" s="35"/>
      <c r="C395" s="35"/>
      <c r="D395" s="35"/>
      <c r="E395" s="35"/>
      <c r="F395" s="35"/>
      <c r="G395" s="35"/>
      <c r="H395" s="35"/>
      <c r="I395" s="35"/>
      <c r="J395" s="35"/>
      <c r="K395" s="35"/>
      <c r="L395" s="35"/>
      <c r="M395" s="35"/>
      <c r="N395" s="35"/>
      <c r="O395" s="35"/>
      <c r="P395" s="35"/>
      <c r="Q395" s="35"/>
      <c r="R395" s="35"/>
      <c r="S395" s="35"/>
      <c r="T395" s="35"/>
      <c r="U395" s="35"/>
      <c r="V395" s="35"/>
      <c r="W395" s="35"/>
      <c r="X395" s="35"/>
      <c r="Y395" s="35"/>
      <c r="Z395" s="35"/>
      <c r="AA395" s="35"/>
      <c r="AB395" s="35"/>
      <c r="AC395" s="35"/>
      <c r="AD395" s="35"/>
      <c r="AE395" s="35"/>
      <c r="AF395" s="35"/>
      <c r="AG395" s="35"/>
      <c r="AH395" s="35"/>
      <c r="AI395" s="35"/>
      <c r="AJ395" s="35"/>
      <c r="AK395" s="35"/>
      <c r="AL395" s="35"/>
      <c r="AM395" s="35"/>
      <c r="AN395" s="35"/>
      <c r="AO395" s="35"/>
      <c r="AP395" s="35"/>
    </row>
    <row r="396" spans="1:42" ht="15.75" x14ac:dyDescent="0.25">
      <c r="A396" s="10">
        <v>46275</v>
      </c>
      <c r="B396" s="35"/>
      <c r="C396" s="35"/>
      <c r="D396" s="35"/>
      <c r="E396" s="35"/>
      <c r="F396" s="35"/>
      <c r="G396" s="35"/>
      <c r="H396" s="35"/>
      <c r="I396" s="35"/>
      <c r="J396" s="35"/>
      <c r="K396" s="35"/>
      <c r="L396" s="35"/>
      <c r="M396" s="35"/>
      <c r="N396" s="35"/>
      <c r="O396" s="35"/>
      <c r="P396" s="35"/>
      <c r="Q396" s="35"/>
      <c r="R396" s="35"/>
      <c r="S396" s="35"/>
      <c r="T396" s="35"/>
      <c r="U396" s="35"/>
      <c r="V396" s="35"/>
      <c r="W396" s="35"/>
      <c r="X396" s="35"/>
      <c r="Y396" s="35"/>
      <c r="Z396" s="35"/>
      <c r="AA396" s="35"/>
      <c r="AB396" s="35"/>
      <c r="AC396" s="35"/>
      <c r="AD396" s="35"/>
      <c r="AE396" s="35"/>
      <c r="AF396" s="35"/>
      <c r="AG396" s="35"/>
      <c r="AH396" s="35"/>
      <c r="AI396" s="35"/>
      <c r="AJ396" s="35"/>
      <c r="AK396" s="35"/>
      <c r="AL396" s="35"/>
      <c r="AM396" s="35"/>
      <c r="AN396" s="35"/>
      <c r="AO396" s="35"/>
      <c r="AP396" s="35"/>
    </row>
    <row r="397" spans="1:42" ht="15.75" x14ac:dyDescent="0.25">
      <c r="A397" s="10">
        <v>46276</v>
      </c>
      <c r="B397" s="35"/>
      <c r="C397" s="35"/>
      <c r="D397" s="35"/>
      <c r="E397" s="35"/>
      <c r="F397" s="35"/>
      <c r="G397" s="35"/>
      <c r="H397" s="35"/>
      <c r="I397" s="35"/>
      <c r="J397" s="35"/>
      <c r="K397" s="35"/>
      <c r="L397" s="35"/>
      <c r="M397" s="35"/>
      <c r="N397" s="35"/>
      <c r="O397" s="35"/>
      <c r="P397" s="35"/>
      <c r="Q397" s="35"/>
      <c r="R397" s="35"/>
      <c r="S397" s="35"/>
      <c r="T397" s="35"/>
      <c r="U397" s="35"/>
      <c r="V397" s="35"/>
      <c r="W397" s="35"/>
      <c r="X397" s="35"/>
      <c r="Y397" s="35"/>
      <c r="Z397" s="35"/>
      <c r="AA397" s="35"/>
      <c r="AB397" s="35"/>
      <c r="AC397" s="35"/>
      <c r="AD397" s="35"/>
      <c r="AE397" s="35"/>
      <c r="AF397" s="35"/>
      <c r="AG397" s="35"/>
      <c r="AH397" s="35"/>
      <c r="AI397" s="35"/>
      <c r="AJ397" s="35"/>
      <c r="AK397" s="35"/>
      <c r="AL397" s="35"/>
      <c r="AM397" s="35"/>
      <c r="AN397" s="35"/>
      <c r="AO397" s="35"/>
      <c r="AP397" s="35"/>
    </row>
    <row r="398" spans="1:42" ht="15.75" x14ac:dyDescent="0.25">
      <c r="A398" s="10">
        <v>46277</v>
      </c>
      <c r="B398" s="35"/>
      <c r="C398" s="35"/>
      <c r="D398" s="35"/>
      <c r="E398" s="35"/>
      <c r="F398" s="35"/>
      <c r="G398" s="35"/>
      <c r="H398" s="35"/>
      <c r="I398" s="35"/>
      <c r="J398" s="35"/>
      <c r="K398" s="35"/>
      <c r="L398" s="35"/>
      <c r="M398" s="35"/>
      <c r="N398" s="35"/>
      <c r="O398" s="35"/>
      <c r="P398" s="35"/>
      <c r="Q398" s="35"/>
      <c r="R398" s="35"/>
      <c r="S398" s="35"/>
      <c r="T398" s="35"/>
      <c r="U398" s="35"/>
      <c r="V398" s="35"/>
      <c r="W398" s="35"/>
      <c r="X398" s="35"/>
      <c r="Y398" s="35"/>
      <c r="Z398" s="35"/>
      <c r="AA398" s="35"/>
      <c r="AB398" s="35"/>
      <c r="AC398" s="35"/>
      <c r="AD398" s="35"/>
      <c r="AE398" s="35"/>
      <c r="AF398" s="35"/>
      <c r="AG398" s="35"/>
      <c r="AH398" s="35"/>
      <c r="AI398" s="35"/>
      <c r="AJ398" s="35"/>
      <c r="AK398" s="35"/>
      <c r="AL398" s="35"/>
      <c r="AM398" s="35"/>
      <c r="AN398" s="35"/>
      <c r="AO398" s="35"/>
      <c r="AP398" s="35"/>
    </row>
    <row r="399" spans="1:42" ht="15.75" x14ac:dyDescent="0.25">
      <c r="A399" s="10">
        <v>46278</v>
      </c>
      <c r="B399" s="35"/>
      <c r="C399" s="35"/>
      <c r="D399" s="35"/>
      <c r="E399" s="35"/>
      <c r="F399" s="35"/>
      <c r="G399" s="35"/>
      <c r="H399" s="35"/>
      <c r="I399" s="35"/>
      <c r="J399" s="35"/>
      <c r="K399" s="35"/>
      <c r="L399" s="35"/>
      <c r="M399" s="35"/>
      <c r="N399" s="35"/>
      <c r="O399" s="35"/>
      <c r="P399" s="35"/>
      <c r="Q399" s="35"/>
      <c r="R399" s="35"/>
      <c r="S399" s="35"/>
      <c r="T399" s="35"/>
      <c r="U399" s="35"/>
      <c r="V399" s="35"/>
      <c r="W399" s="35"/>
      <c r="X399" s="35"/>
      <c r="Y399" s="35"/>
      <c r="Z399" s="35"/>
      <c r="AA399" s="35"/>
      <c r="AB399" s="35"/>
      <c r="AC399" s="35"/>
      <c r="AD399" s="35"/>
      <c r="AE399" s="35"/>
      <c r="AF399" s="35"/>
      <c r="AG399" s="35"/>
      <c r="AH399" s="35"/>
      <c r="AI399" s="35"/>
      <c r="AJ399" s="35"/>
      <c r="AK399" s="35"/>
      <c r="AL399" s="35"/>
      <c r="AM399" s="35"/>
      <c r="AN399" s="35"/>
      <c r="AO399" s="35"/>
      <c r="AP399" s="35"/>
    </row>
    <row r="400" spans="1:42" ht="15.75" x14ac:dyDescent="0.25">
      <c r="A400" s="10">
        <v>46279</v>
      </c>
      <c r="B400" s="35"/>
      <c r="C400" s="35"/>
      <c r="D400" s="35"/>
      <c r="E400" s="35"/>
      <c r="F400" s="35"/>
      <c r="G400" s="35"/>
      <c r="H400" s="35"/>
      <c r="I400" s="35"/>
      <c r="J400" s="35"/>
      <c r="K400" s="35"/>
      <c r="L400" s="35"/>
      <c r="M400" s="35"/>
      <c r="N400" s="35"/>
      <c r="O400" s="35"/>
      <c r="P400" s="35"/>
      <c r="Q400" s="35"/>
      <c r="R400" s="35"/>
      <c r="S400" s="35"/>
      <c r="T400" s="35"/>
      <c r="U400" s="35"/>
      <c r="V400" s="35"/>
      <c r="W400" s="35"/>
      <c r="X400" s="35"/>
      <c r="Y400" s="35"/>
      <c r="Z400" s="35"/>
      <c r="AA400" s="35"/>
      <c r="AB400" s="35"/>
      <c r="AC400" s="35"/>
      <c r="AD400" s="35"/>
      <c r="AE400" s="35"/>
      <c r="AF400" s="35"/>
      <c r="AG400" s="35"/>
      <c r="AH400" s="35"/>
      <c r="AI400" s="35"/>
      <c r="AJ400" s="35"/>
      <c r="AK400" s="35"/>
      <c r="AL400" s="35"/>
      <c r="AM400" s="35"/>
      <c r="AN400" s="35"/>
      <c r="AO400" s="35"/>
      <c r="AP400" s="35"/>
    </row>
    <row r="401" spans="1:42" ht="15.75" x14ac:dyDescent="0.25">
      <c r="A401" s="10">
        <v>46280</v>
      </c>
      <c r="B401" s="35"/>
      <c r="C401" s="35"/>
      <c r="D401" s="35"/>
      <c r="E401" s="35"/>
      <c r="F401" s="35"/>
      <c r="G401" s="35"/>
      <c r="H401" s="35"/>
      <c r="I401" s="35"/>
      <c r="J401" s="35"/>
      <c r="K401" s="35"/>
      <c r="L401" s="35"/>
      <c r="M401" s="35"/>
      <c r="N401" s="35"/>
      <c r="O401" s="35"/>
      <c r="P401" s="35"/>
      <c r="Q401" s="35"/>
      <c r="R401" s="35"/>
      <c r="S401" s="35"/>
      <c r="T401" s="35"/>
      <c r="U401" s="35"/>
      <c r="V401" s="35"/>
      <c r="W401" s="35"/>
      <c r="X401" s="35"/>
      <c r="Y401" s="35"/>
      <c r="Z401" s="35"/>
      <c r="AA401" s="35"/>
      <c r="AB401" s="35"/>
      <c r="AC401" s="35"/>
      <c r="AD401" s="35"/>
      <c r="AE401" s="35"/>
      <c r="AF401" s="35"/>
      <c r="AG401" s="35"/>
      <c r="AH401" s="35"/>
      <c r="AI401" s="35"/>
      <c r="AJ401" s="35"/>
      <c r="AK401" s="35"/>
      <c r="AL401" s="35"/>
      <c r="AM401" s="35"/>
      <c r="AN401" s="35"/>
      <c r="AO401" s="35"/>
      <c r="AP401" s="35"/>
    </row>
    <row r="402" spans="1:42" ht="15.75" x14ac:dyDescent="0.25">
      <c r="A402" s="10">
        <v>46281</v>
      </c>
      <c r="B402" s="35"/>
      <c r="C402" s="35"/>
      <c r="D402" s="35"/>
      <c r="E402" s="35"/>
      <c r="F402" s="35"/>
      <c r="G402" s="35"/>
      <c r="H402" s="35"/>
      <c r="I402" s="35"/>
      <c r="J402" s="35"/>
      <c r="K402" s="35"/>
      <c r="L402" s="35"/>
      <c r="M402" s="35"/>
      <c r="N402" s="35"/>
      <c r="O402" s="35"/>
      <c r="P402" s="35"/>
      <c r="Q402" s="35"/>
      <c r="R402" s="35"/>
      <c r="S402" s="35"/>
      <c r="T402" s="35"/>
      <c r="U402" s="35"/>
      <c r="V402" s="35"/>
      <c r="W402" s="35"/>
      <c r="X402" s="35"/>
      <c r="Y402" s="35"/>
      <c r="Z402" s="35"/>
      <c r="AA402" s="35"/>
      <c r="AB402" s="35"/>
      <c r="AC402" s="35"/>
      <c r="AD402" s="35"/>
      <c r="AE402" s="35"/>
      <c r="AF402" s="35"/>
      <c r="AG402" s="35"/>
      <c r="AH402" s="35"/>
      <c r="AI402" s="35"/>
      <c r="AJ402" s="35"/>
      <c r="AK402" s="35"/>
      <c r="AL402" s="35"/>
      <c r="AM402" s="35"/>
      <c r="AN402" s="35"/>
      <c r="AO402" s="35"/>
      <c r="AP402" s="35"/>
    </row>
    <row r="403" spans="1:42" ht="15.75" x14ac:dyDescent="0.25">
      <c r="A403" s="10">
        <v>46282</v>
      </c>
      <c r="B403" s="35"/>
      <c r="C403" s="35"/>
      <c r="D403" s="35"/>
      <c r="E403" s="35"/>
      <c r="F403" s="35"/>
      <c r="G403" s="35"/>
      <c r="H403" s="35"/>
      <c r="I403" s="35"/>
      <c r="J403" s="35"/>
      <c r="K403" s="35"/>
      <c r="L403" s="35"/>
      <c r="M403" s="35"/>
      <c r="N403" s="35"/>
      <c r="O403" s="35"/>
      <c r="P403" s="35"/>
      <c r="Q403" s="35"/>
      <c r="R403" s="35"/>
      <c r="S403" s="35"/>
      <c r="T403" s="35"/>
      <c r="U403" s="35"/>
      <c r="V403" s="35"/>
      <c r="W403" s="35"/>
      <c r="X403" s="35"/>
      <c r="Y403" s="35"/>
      <c r="Z403" s="35"/>
      <c r="AA403" s="35"/>
      <c r="AB403" s="35"/>
      <c r="AC403" s="35"/>
      <c r="AD403" s="35"/>
      <c r="AE403" s="35"/>
      <c r="AF403" s="35"/>
      <c r="AG403" s="35"/>
      <c r="AH403" s="35"/>
      <c r="AI403" s="35"/>
      <c r="AJ403" s="35"/>
      <c r="AK403" s="35"/>
      <c r="AL403" s="35"/>
      <c r="AM403" s="35"/>
      <c r="AN403" s="35"/>
      <c r="AO403" s="35"/>
      <c r="AP403" s="35"/>
    </row>
    <row r="404" spans="1:42" ht="15.75" x14ac:dyDescent="0.25">
      <c r="A404" s="10">
        <v>46283</v>
      </c>
      <c r="B404" s="35"/>
      <c r="C404" s="35"/>
      <c r="D404" s="35"/>
      <c r="E404" s="35"/>
      <c r="F404" s="35"/>
      <c r="G404" s="35"/>
      <c r="H404" s="35"/>
      <c r="I404" s="35"/>
      <c r="J404" s="35"/>
      <c r="K404" s="35"/>
      <c r="L404" s="35"/>
      <c r="M404" s="35"/>
      <c r="N404" s="35"/>
      <c r="O404" s="35"/>
      <c r="P404" s="35"/>
      <c r="Q404" s="35"/>
      <c r="R404" s="35"/>
      <c r="S404" s="35"/>
      <c r="T404" s="35"/>
      <c r="U404" s="35"/>
      <c r="V404" s="35"/>
      <c r="W404" s="35"/>
      <c r="X404" s="35"/>
      <c r="Y404" s="35"/>
      <c r="Z404" s="35"/>
      <c r="AA404" s="35"/>
      <c r="AB404" s="35"/>
      <c r="AC404" s="35"/>
      <c r="AD404" s="35"/>
      <c r="AE404" s="35"/>
      <c r="AF404" s="35"/>
      <c r="AG404" s="35"/>
      <c r="AH404" s="35"/>
      <c r="AI404" s="35"/>
      <c r="AJ404" s="35"/>
      <c r="AK404" s="35"/>
      <c r="AL404" s="35"/>
      <c r="AM404" s="35"/>
      <c r="AN404" s="35"/>
      <c r="AO404" s="35"/>
      <c r="AP404" s="35"/>
    </row>
    <row r="405" spans="1:42" ht="15.75" x14ac:dyDescent="0.25">
      <c r="A405" s="10">
        <v>46284</v>
      </c>
      <c r="B405" s="35"/>
      <c r="C405" s="35"/>
      <c r="D405" s="35"/>
      <c r="E405" s="35"/>
      <c r="F405" s="35"/>
      <c r="G405" s="35"/>
      <c r="H405" s="35"/>
      <c r="I405" s="35"/>
      <c r="J405" s="35"/>
      <c r="K405" s="35"/>
      <c r="L405" s="35"/>
      <c r="M405" s="35"/>
      <c r="N405" s="35"/>
      <c r="O405" s="35"/>
      <c r="P405" s="35"/>
      <c r="Q405" s="35"/>
      <c r="R405" s="35"/>
      <c r="S405" s="35"/>
      <c r="T405" s="35"/>
      <c r="U405" s="35"/>
      <c r="V405" s="35"/>
      <c r="W405" s="35"/>
      <c r="X405" s="35"/>
      <c r="Y405" s="35"/>
      <c r="Z405" s="35"/>
      <c r="AA405" s="35"/>
      <c r="AB405" s="35"/>
      <c r="AC405" s="35"/>
      <c r="AD405" s="35"/>
      <c r="AE405" s="35"/>
      <c r="AF405" s="35"/>
      <c r="AG405" s="35"/>
      <c r="AH405" s="35"/>
      <c r="AI405" s="35"/>
      <c r="AJ405" s="35"/>
      <c r="AK405" s="35"/>
      <c r="AL405" s="35"/>
      <c r="AM405" s="35"/>
      <c r="AN405" s="35"/>
      <c r="AO405" s="35"/>
      <c r="AP405" s="35"/>
    </row>
    <row r="406" spans="1:42" ht="15.75" x14ac:dyDescent="0.25">
      <c r="A406" s="10">
        <v>46285</v>
      </c>
      <c r="B406" s="35"/>
      <c r="C406" s="35"/>
      <c r="D406" s="35"/>
      <c r="E406" s="35"/>
      <c r="F406" s="35"/>
      <c r="G406" s="35"/>
      <c r="H406" s="35"/>
      <c r="I406" s="35"/>
      <c r="J406" s="35"/>
      <c r="K406" s="35"/>
      <c r="L406" s="35"/>
      <c r="M406" s="35"/>
      <c r="N406" s="35"/>
      <c r="O406" s="35"/>
      <c r="P406" s="35"/>
      <c r="Q406" s="35"/>
      <c r="R406" s="35"/>
      <c r="S406" s="35"/>
      <c r="T406" s="35"/>
      <c r="U406" s="35"/>
      <c r="V406" s="35"/>
      <c r="W406" s="35"/>
      <c r="X406" s="35"/>
      <c r="Y406" s="35"/>
      <c r="Z406" s="35"/>
      <c r="AA406" s="35"/>
      <c r="AB406" s="35"/>
      <c r="AC406" s="35"/>
      <c r="AD406" s="35"/>
      <c r="AE406" s="35"/>
      <c r="AF406" s="35"/>
      <c r="AG406" s="35"/>
      <c r="AH406" s="35"/>
      <c r="AI406" s="35"/>
      <c r="AJ406" s="35"/>
      <c r="AK406" s="35"/>
      <c r="AL406" s="35"/>
      <c r="AM406" s="35"/>
      <c r="AN406" s="35"/>
      <c r="AO406" s="35"/>
      <c r="AP406" s="35"/>
    </row>
    <row r="407" spans="1:42" ht="15.75" x14ac:dyDescent="0.25">
      <c r="A407" s="10">
        <v>46286</v>
      </c>
      <c r="B407" s="35"/>
      <c r="C407" s="35"/>
      <c r="D407" s="35"/>
      <c r="E407" s="35"/>
      <c r="F407" s="35"/>
      <c r="G407" s="35"/>
      <c r="H407" s="35"/>
      <c r="I407" s="35"/>
      <c r="J407" s="35"/>
      <c r="K407" s="35"/>
      <c r="L407" s="35"/>
      <c r="M407" s="35"/>
      <c r="N407" s="35"/>
      <c r="O407" s="35"/>
      <c r="P407" s="35"/>
      <c r="Q407" s="35"/>
      <c r="R407" s="35"/>
      <c r="S407" s="35"/>
      <c r="T407" s="35"/>
      <c r="U407" s="35"/>
      <c r="V407" s="35"/>
      <c r="W407" s="35"/>
      <c r="X407" s="35"/>
      <c r="Y407" s="35"/>
      <c r="Z407" s="35"/>
      <c r="AA407" s="35"/>
      <c r="AB407" s="35"/>
      <c r="AC407" s="35"/>
      <c r="AD407" s="35"/>
      <c r="AE407" s="35"/>
      <c r="AF407" s="35"/>
      <c r="AG407" s="35"/>
      <c r="AH407" s="35"/>
      <c r="AI407" s="35"/>
      <c r="AJ407" s="35"/>
      <c r="AK407" s="35"/>
      <c r="AL407" s="35"/>
      <c r="AM407" s="35"/>
      <c r="AN407" s="35"/>
      <c r="AO407" s="35"/>
      <c r="AP407" s="35"/>
    </row>
    <row r="408" spans="1:42" ht="15.75" x14ac:dyDescent="0.25">
      <c r="A408" s="10">
        <v>46287</v>
      </c>
      <c r="B408" s="35"/>
      <c r="C408" s="35"/>
      <c r="D408" s="35"/>
      <c r="E408" s="35"/>
      <c r="F408" s="35"/>
      <c r="G408" s="35"/>
      <c r="H408" s="35"/>
      <c r="I408" s="35"/>
      <c r="J408" s="35"/>
      <c r="K408" s="35"/>
      <c r="L408" s="35"/>
      <c r="M408" s="35"/>
      <c r="N408" s="35"/>
      <c r="O408" s="35"/>
      <c r="P408" s="35"/>
      <c r="Q408" s="35"/>
      <c r="R408" s="35"/>
      <c r="S408" s="35"/>
      <c r="T408" s="35"/>
      <c r="U408" s="35"/>
      <c r="V408" s="35"/>
      <c r="W408" s="35"/>
      <c r="X408" s="35"/>
      <c r="Y408" s="35"/>
      <c r="Z408" s="35"/>
      <c r="AA408" s="35"/>
      <c r="AB408" s="35"/>
      <c r="AC408" s="35"/>
      <c r="AD408" s="35"/>
      <c r="AE408" s="35"/>
      <c r="AF408" s="35"/>
      <c r="AG408" s="35"/>
      <c r="AH408" s="35"/>
      <c r="AI408" s="35"/>
      <c r="AJ408" s="35"/>
      <c r="AK408" s="35"/>
      <c r="AL408" s="35"/>
      <c r="AM408" s="35"/>
      <c r="AN408" s="35"/>
      <c r="AO408" s="35"/>
      <c r="AP408" s="35"/>
    </row>
    <row r="409" spans="1:42" ht="15.75" x14ac:dyDescent="0.25">
      <c r="A409" s="10">
        <v>46288</v>
      </c>
      <c r="B409" s="35"/>
      <c r="C409" s="35"/>
      <c r="D409" s="35"/>
      <c r="E409" s="35"/>
      <c r="F409" s="35"/>
      <c r="G409" s="35"/>
      <c r="H409" s="35"/>
      <c r="I409" s="35"/>
      <c r="J409" s="35"/>
      <c r="K409" s="35"/>
      <c r="L409" s="35"/>
      <c r="M409" s="35"/>
      <c r="N409" s="35"/>
      <c r="O409" s="35"/>
      <c r="P409" s="35"/>
      <c r="Q409" s="35"/>
      <c r="R409" s="35"/>
      <c r="S409" s="35"/>
      <c r="T409" s="35"/>
      <c r="U409" s="35"/>
      <c r="V409" s="35"/>
      <c r="W409" s="35"/>
      <c r="X409" s="35"/>
      <c r="Y409" s="35"/>
      <c r="Z409" s="35"/>
      <c r="AA409" s="35"/>
      <c r="AB409" s="35"/>
      <c r="AC409" s="35"/>
      <c r="AD409" s="35"/>
      <c r="AE409" s="35"/>
      <c r="AF409" s="35"/>
      <c r="AG409" s="35"/>
      <c r="AH409" s="35"/>
      <c r="AI409" s="35"/>
      <c r="AJ409" s="35"/>
      <c r="AK409" s="35"/>
      <c r="AL409" s="35"/>
      <c r="AM409" s="35"/>
      <c r="AN409" s="35"/>
      <c r="AO409" s="35"/>
      <c r="AP409" s="35"/>
    </row>
    <row r="410" spans="1:42" ht="15.75" x14ac:dyDescent="0.25">
      <c r="A410" s="10">
        <v>46289</v>
      </c>
      <c r="B410" s="35"/>
      <c r="C410" s="35"/>
      <c r="D410" s="35"/>
      <c r="E410" s="35"/>
      <c r="F410" s="35"/>
      <c r="G410" s="35"/>
      <c r="H410" s="35"/>
      <c r="I410" s="35"/>
      <c r="J410" s="35"/>
      <c r="K410" s="35"/>
      <c r="L410" s="35"/>
      <c r="M410" s="35"/>
      <c r="N410" s="35"/>
      <c r="O410" s="35"/>
      <c r="P410" s="35"/>
      <c r="Q410" s="35"/>
      <c r="R410" s="35"/>
      <c r="S410" s="35"/>
      <c r="T410" s="35"/>
      <c r="U410" s="35"/>
      <c r="V410" s="35"/>
      <c r="W410" s="35"/>
      <c r="X410" s="35"/>
      <c r="Y410" s="35"/>
      <c r="Z410" s="35"/>
      <c r="AA410" s="35"/>
      <c r="AB410" s="35"/>
      <c r="AC410" s="35"/>
      <c r="AD410" s="35"/>
      <c r="AE410" s="35"/>
      <c r="AF410" s="35"/>
      <c r="AG410" s="35"/>
      <c r="AH410" s="35"/>
      <c r="AI410" s="35"/>
      <c r="AJ410" s="35"/>
      <c r="AK410" s="35"/>
      <c r="AL410" s="35"/>
      <c r="AM410" s="35"/>
      <c r="AN410" s="35"/>
      <c r="AO410" s="35"/>
      <c r="AP410" s="35"/>
    </row>
    <row r="411" spans="1:42" ht="15.75" x14ac:dyDescent="0.25">
      <c r="A411" s="10">
        <v>46290</v>
      </c>
      <c r="B411" s="35"/>
      <c r="C411" s="35"/>
      <c r="D411" s="35"/>
      <c r="E411" s="35"/>
      <c r="F411" s="35"/>
      <c r="G411" s="35"/>
      <c r="H411" s="35"/>
      <c r="I411" s="35"/>
      <c r="J411" s="35"/>
      <c r="K411" s="35"/>
      <c r="L411" s="35"/>
      <c r="M411" s="35"/>
      <c r="N411" s="35"/>
      <c r="O411" s="35"/>
      <c r="P411" s="35"/>
      <c r="Q411" s="35"/>
      <c r="R411" s="35"/>
      <c r="S411" s="35"/>
      <c r="T411" s="35"/>
      <c r="U411" s="35"/>
      <c r="V411" s="35"/>
      <c r="W411" s="35"/>
      <c r="X411" s="35"/>
      <c r="Y411" s="35"/>
      <c r="Z411" s="35"/>
      <c r="AA411" s="35"/>
      <c r="AB411" s="35"/>
      <c r="AC411" s="35"/>
      <c r="AD411" s="35"/>
      <c r="AE411" s="35"/>
      <c r="AF411" s="35"/>
      <c r="AG411" s="35"/>
      <c r="AH411" s="35"/>
      <c r="AI411" s="35"/>
      <c r="AJ411" s="35"/>
      <c r="AK411" s="35"/>
      <c r="AL411" s="35"/>
      <c r="AM411" s="35"/>
      <c r="AN411" s="35"/>
      <c r="AO411" s="35"/>
      <c r="AP411" s="35"/>
    </row>
    <row r="412" spans="1:42" ht="15.75" x14ac:dyDescent="0.25">
      <c r="A412" s="10">
        <v>46291</v>
      </c>
      <c r="B412" s="35"/>
      <c r="C412" s="35"/>
      <c r="D412" s="35"/>
      <c r="E412" s="35"/>
      <c r="F412" s="35"/>
      <c r="G412" s="35"/>
      <c r="H412" s="35"/>
      <c r="I412" s="35"/>
      <c r="J412" s="35"/>
      <c r="K412" s="35"/>
      <c r="L412" s="35"/>
      <c r="M412" s="35"/>
      <c r="N412" s="35"/>
      <c r="O412" s="35"/>
      <c r="P412" s="35"/>
      <c r="Q412" s="35"/>
      <c r="R412" s="35"/>
      <c r="S412" s="35"/>
      <c r="T412" s="35"/>
      <c r="U412" s="35"/>
      <c r="V412" s="35"/>
      <c r="W412" s="35"/>
      <c r="X412" s="35"/>
      <c r="Y412" s="35"/>
      <c r="Z412" s="35"/>
      <c r="AA412" s="35"/>
      <c r="AB412" s="35"/>
      <c r="AC412" s="35"/>
      <c r="AD412" s="35"/>
      <c r="AE412" s="35"/>
      <c r="AF412" s="35"/>
      <c r="AG412" s="35"/>
      <c r="AH412" s="35"/>
      <c r="AI412" s="35"/>
      <c r="AJ412" s="35"/>
      <c r="AK412" s="35"/>
      <c r="AL412" s="35"/>
      <c r="AM412" s="35"/>
      <c r="AN412" s="35"/>
      <c r="AO412" s="35"/>
      <c r="AP412" s="35"/>
    </row>
    <row r="413" spans="1:42" ht="15.75" x14ac:dyDescent="0.25">
      <c r="A413" s="10">
        <v>46292</v>
      </c>
      <c r="B413" s="35"/>
      <c r="C413" s="35"/>
      <c r="D413" s="35"/>
      <c r="E413" s="35"/>
      <c r="F413" s="35"/>
      <c r="G413" s="35"/>
      <c r="H413" s="35"/>
      <c r="I413" s="35"/>
      <c r="J413" s="35"/>
      <c r="K413" s="35"/>
      <c r="L413" s="35"/>
      <c r="M413" s="35"/>
      <c r="N413" s="35"/>
      <c r="O413" s="35"/>
      <c r="P413" s="35"/>
      <c r="Q413" s="35"/>
      <c r="R413" s="35"/>
      <c r="S413" s="35"/>
      <c r="T413" s="35"/>
      <c r="U413" s="35"/>
      <c r="V413" s="35"/>
      <c r="W413" s="35"/>
      <c r="X413" s="35"/>
      <c r="Y413" s="35"/>
      <c r="Z413" s="35"/>
      <c r="AA413" s="35"/>
      <c r="AB413" s="35"/>
      <c r="AC413" s="35"/>
      <c r="AD413" s="35"/>
      <c r="AE413" s="35"/>
      <c r="AF413" s="35"/>
      <c r="AG413" s="35"/>
      <c r="AH413" s="35"/>
      <c r="AI413" s="35"/>
      <c r="AJ413" s="35"/>
      <c r="AK413" s="35"/>
      <c r="AL413" s="35"/>
      <c r="AM413" s="35"/>
      <c r="AN413" s="35"/>
      <c r="AO413" s="35"/>
      <c r="AP413" s="35"/>
    </row>
    <row r="414" spans="1:42" ht="15.75" x14ac:dyDescent="0.25">
      <c r="A414" s="10">
        <v>46293</v>
      </c>
      <c r="B414" s="35"/>
      <c r="C414" s="35"/>
      <c r="D414" s="35"/>
      <c r="E414" s="35"/>
      <c r="F414" s="35"/>
      <c r="G414" s="35"/>
      <c r="H414" s="35"/>
      <c r="I414" s="35"/>
      <c r="J414" s="35"/>
      <c r="K414" s="35"/>
      <c r="L414" s="35"/>
      <c r="M414" s="35"/>
      <c r="N414" s="35"/>
      <c r="O414" s="35"/>
      <c r="P414" s="35"/>
      <c r="Q414" s="35"/>
      <c r="R414" s="35"/>
      <c r="S414" s="35"/>
      <c r="T414" s="35"/>
      <c r="U414" s="35"/>
      <c r="V414" s="35"/>
      <c r="W414" s="35"/>
      <c r="X414" s="35"/>
      <c r="Y414" s="35"/>
      <c r="Z414" s="35"/>
      <c r="AA414" s="35"/>
      <c r="AB414" s="35"/>
      <c r="AC414" s="35"/>
      <c r="AD414" s="35"/>
      <c r="AE414" s="35"/>
      <c r="AF414" s="35"/>
      <c r="AG414" s="35"/>
      <c r="AH414" s="35"/>
      <c r="AI414" s="35"/>
      <c r="AJ414" s="35"/>
      <c r="AK414" s="35"/>
      <c r="AL414" s="35"/>
      <c r="AM414" s="35"/>
      <c r="AN414" s="35"/>
      <c r="AO414" s="35"/>
      <c r="AP414" s="35"/>
    </row>
    <row r="415" spans="1:42" ht="15.75" x14ac:dyDescent="0.25">
      <c r="A415" s="10">
        <v>46294</v>
      </c>
      <c r="B415" s="35"/>
      <c r="C415" s="35"/>
      <c r="D415" s="35"/>
      <c r="E415" s="35"/>
      <c r="F415" s="35"/>
      <c r="G415" s="35"/>
      <c r="H415" s="35"/>
      <c r="I415" s="35"/>
      <c r="J415" s="35"/>
      <c r="K415" s="35"/>
      <c r="L415" s="35"/>
      <c r="M415" s="35"/>
      <c r="N415" s="35"/>
      <c r="O415" s="35"/>
      <c r="P415" s="35"/>
      <c r="Q415" s="35"/>
      <c r="R415" s="35"/>
      <c r="S415" s="35"/>
      <c r="T415" s="35"/>
      <c r="U415" s="35"/>
      <c r="V415" s="35"/>
      <c r="W415" s="35"/>
      <c r="X415" s="35"/>
      <c r="Y415" s="35"/>
      <c r="Z415" s="35"/>
      <c r="AA415" s="35"/>
      <c r="AB415" s="35"/>
      <c r="AC415" s="35"/>
      <c r="AD415" s="35"/>
      <c r="AE415" s="35"/>
      <c r="AF415" s="35"/>
      <c r="AG415" s="35"/>
      <c r="AH415" s="35"/>
      <c r="AI415" s="35"/>
      <c r="AJ415" s="35"/>
      <c r="AK415" s="35"/>
      <c r="AL415" s="35"/>
      <c r="AM415" s="35"/>
      <c r="AN415" s="35"/>
      <c r="AO415" s="35"/>
      <c r="AP415" s="35"/>
    </row>
    <row r="416" spans="1:42" ht="15.75" x14ac:dyDescent="0.25">
      <c r="A416" s="10">
        <v>46295</v>
      </c>
      <c r="B416" s="35"/>
      <c r="C416" s="35"/>
      <c r="D416" s="35"/>
      <c r="E416" s="35"/>
      <c r="F416" s="35"/>
      <c r="G416" s="35"/>
      <c r="H416" s="35"/>
      <c r="I416" s="35"/>
      <c r="J416" s="35"/>
      <c r="K416" s="35"/>
      <c r="L416" s="35"/>
      <c r="M416" s="35"/>
      <c r="N416" s="35"/>
      <c r="O416" s="35"/>
      <c r="P416" s="35"/>
      <c r="Q416" s="35"/>
      <c r="R416" s="35"/>
      <c r="S416" s="35"/>
      <c r="T416" s="35"/>
      <c r="U416" s="35"/>
      <c r="V416" s="35"/>
      <c r="W416" s="35"/>
      <c r="X416" s="35"/>
      <c r="Y416" s="35"/>
      <c r="Z416" s="35"/>
      <c r="AA416" s="35"/>
      <c r="AB416" s="35"/>
      <c r="AC416" s="35"/>
      <c r="AD416" s="35"/>
      <c r="AE416" s="35"/>
      <c r="AF416" s="35"/>
      <c r="AG416" s="35"/>
      <c r="AH416" s="35"/>
      <c r="AI416" s="35"/>
      <c r="AJ416" s="35"/>
      <c r="AK416" s="35"/>
      <c r="AL416" s="35"/>
      <c r="AM416" s="35"/>
      <c r="AN416" s="35"/>
      <c r="AO416" s="35"/>
      <c r="AP416" s="35"/>
    </row>
    <row r="417" spans="1:42" ht="15.75" x14ac:dyDescent="0.25">
      <c r="A417" s="10">
        <v>46296</v>
      </c>
      <c r="B417" s="35"/>
      <c r="C417" s="35"/>
      <c r="D417" s="35"/>
      <c r="E417" s="35"/>
      <c r="F417" s="35"/>
      <c r="G417" s="35"/>
      <c r="H417" s="35"/>
      <c r="I417" s="35"/>
      <c r="J417" s="35"/>
      <c r="K417" s="35"/>
      <c r="L417" s="35"/>
      <c r="M417" s="35"/>
      <c r="N417" s="35"/>
      <c r="O417" s="35"/>
      <c r="P417" s="35"/>
      <c r="Q417" s="35"/>
      <c r="R417" s="35"/>
      <c r="S417" s="35"/>
      <c r="T417" s="35"/>
      <c r="U417" s="35"/>
      <c r="V417" s="35"/>
      <c r="W417" s="35"/>
      <c r="X417" s="35"/>
      <c r="Y417" s="35"/>
      <c r="Z417" s="35"/>
      <c r="AA417" s="35"/>
      <c r="AB417" s="35"/>
      <c r="AC417" s="35"/>
      <c r="AD417" s="35"/>
      <c r="AE417" s="35"/>
      <c r="AF417" s="35"/>
      <c r="AG417" s="35"/>
      <c r="AH417" s="35"/>
      <c r="AI417" s="35"/>
      <c r="AJ417" s="35"/>
      <c r="AK417" s="35"/>
      <c r="AL417" s="35"/>
      <c r="AM417" s="35"/>
      <c r="AN417" s="35"/>
      <c r="AO417" s="35"/>
      <c r="AP417" s="35"/>
    </row>
    <row r="418" spans="1:42" ht="15.75" x14ac:dyDescent="0.25">
      <c r="A418" s="10">
        <v>46297</v>
      </c>
      <c r="B418" s="35"/>
      <c r="C418" s="35"/>
      <c r="D418" s="35"/>
      <c r="E418" s="35"/>
      <c r="F418" s="35"/>
      <c r="G418" s="35"/>
      <c r="H418" s="35"/>
      <c r="I418" s="35"/>
      <c r="J418" s="35"/>
      <c r="K418" s="35"/>
      <c r="L418" s="35"/>
      <c r="M418" s="35"/>
      <c r="N418" s="35"/>
      <c r="O418" s="35"/>
      <c r="P418" s="35"/>
      <c r="Q418" s="35"/>
      <c r="R418" s="35"/>
      <c r="S418" s="35"/>
      <c r="T418" s="35"/>
      <c r="U418" s="35"/>
      <c r="V418" s="35"/>
      <c r="W418" s="35"/>
      <c r="X418" s="35"/>
      <c r="Y418" s="35"/>
      <c r="Z418" s="35"/>
      <c r="AA418" s="35"/>
      <c r="AB418" s="35"/>
      <c r="AC418" s="35"/>
      <c r="AD418" s="35"/>
      <c r="AE418" s="35"/>
      <c r="AF418" s="35"/>
      <c r="AG418" s="35"/>
      <c r="AH418" s="35"/>
      <c r="AI418" s="35"/>
      <c r="AJ418" s="35"/>
      <c r="AK418" s="35"/>
      <c r="AL418" s="35"/>
      <c r="AM418" s="35"/>
      <c r="AN418" s="35"/>
      <c r="AO418" s="35"/>
      <c r="AP418" s="35"/>
    </row>
    <row r="419" spans="1:42" ht="15.75" x14ac:dyDescent="0.25">
      <c r="A419" s="10">
        <v>46298</v>
      </c>
      <c r="B419" s="35"/>
      <c r="C419" s="35"/>
      <c r="D419" s="35"/>
      <c r="E419" s="35"/>
      <c r="F419" s="35"/>
      <c r="G419" s="35"/>
      <c r="H419" s="35"/>
      <c r="I419" s="35"/>
      <c r="J419" s="35"/>
      <c r="K419" s="35"/>
      <c r="L419" s="35"/>
      <c r="M419" s="35"/>
      <c r="N419" s="35"/>
      <c r="O419" s="35"/>
      <c r="P419" s="35"/>
      <c r="Q419" s="35"/>
      <c r="R419" s="35"/>
      <c r="S419" s="35"/>
      <c r="T419" s="35"/>
      <c r="U419" s="35"/>
      <c r="V419" s="35"/>
      <c r="W419" s="35"/>
      <c r="X419" s="35"/>
      <c r="Y419" s="35"/>
      <c r="Z419" s="35"/>
      <c r="AA419" s="35"/>
      <c r="AB419" s="35"/>
      <c r="AC419" s="35"/>
      <c r="AD419" s="35"/>
      <c r="AE419" s="35"/>
      <c r="AF419" s="35"/>
      <c r="AG419" s="35"/>
      <c r="AH419" s="35"/>
      <c r="AI419" s="35"/>
      <c r="AJ419" s="35"/>
      <c r="AK419" s="35"/>
      <c r="AL419" s="35"/>
      <c r="AM419" s="35"/>
      <c r="AN419" s="35"/>
      <c r="AO419" s="35"/>
      <c r="AP419" s="35"/>
    </row>
    <row r="420" spans="1:42" ht="15.75" x14ac:dyDescent="0.25">
      <c r="A420" s="10">
        <v>46299</v>
      </c>
      <c r="B420" s="35"/>
      <c r="C420" s="35"/>
      <c r="D420" s="35"/>
      <c r="E420" s="35"/>
      <c r="F420" s="35"/>
      <c r="G420" s="35"/>
      <c r="H420" s="35"/>
      <c r="I420" s="35"/>
      <c r="J420" s="35"/>
      <c r="K420" s="35"/>
      <c r="L420" s="35"/>
      <c r="M420" s="35"/>
      <c r="N420" s="35"/>
      <c r="O420" s="35"/>
      <c r="P420" s="35"/>
      <c r="Q420" s="35"/>
      <c r="R420" s="35"/>
      <c r="S420" s="35"/>
      <c r="T420" s="35"/>
      <c r="U420" s="35"/>
      <c r="V420" s="35"/>
      <c r="W420" s="35"/>
      <c r="X420" s="35"/>
      <c r="Y420" s="35"/>
      <c r="Z420" s="35"/>
      <c r="AA420" s="35"/>
      <c r="AB420" s="35"/>
      <c r="AC420" s="35"/>
      <c r="AD420" s="35"/>
      <c r="AE420" s="35"/>
      <c r="AF420" s="35"/>
      <c r="AG420" s="35"/>
      <c r="AH420" s="35"/>
      <c r="AI420" s="35"/>
      <c r="AJ420" s="35"/>
      <c r="AK420" s="35"/>
      <c r="AL420" s="35"/>
      <c r="AM420" s="35"/>
      <c r="AN420" s="35"/>
      <c r="AO420" s="35"/>
      <c r="AP420" s="35"/>
    </row>
    <row r="421" spans="1:42" ht="15.75" x14ac:dyDescent="0.25">
      <c r="A421" s="10">
        <v>46300</v>
      </c>
      <c r="B421" s="35"/>
      <c r="C421" s="35"/>
      <c r="D421" s="35"/>
      <c r="E421" s="35"/>
      <c r="F421" s="35"/>
      <c r="G421" s="35"/>
      <c r="H421" s="35"/>
      <c r="I421" s="35"/>
      <c r="J421" s="35"/>
      <c r="K421" s="35"/>
      <c r="L421" s="35"/>
      <c r="M421" s="35"/>
      <c r="N421" s="35"/>
      <c r="O421" s="35"/>
      <c r="P421" s="35"/>
      <c r="Q421" s="35"/>
      <c r="R421" s="35"/>
      <c r="S421" s="35"/>
      <c r="T421" s="35"/>
      <c r="U421" s="35"/>
      <c r="V421" s="35"/>
      <c r="W421" s="35"/>
      <c r="X421" s="35"/>
      <c r="Y421" s="35"/>
      <c r="Z421" s="35"/>
      <c r="AA421" s="35"/>
      <c r="AB421" s="35"/>
      <c r="AC421" s="35"/>
      <c r="AD421" s="35"/>
      <c r="AE421" s="35"/>
      <c r="AF421" s="35"/>
      <c r="AG421" s="35"/>
      <c r="AH421" s="35"/>
      <c r="AI421" s="35"/>
      <c r="AJ421" s="35"/>
      <c r="AK421" s="35"/>
      <c r="AL421" s="35"/>
      <c r="AM421" s="35"/>
      <c r="AN421" s="35"/>
      <c r="AO421" s="35"/>
      <c r="AP421" s="35"/>
    </row>
    <row r="422" spans="1:42" ht="15.75" x14ac:dyDescent="0.25">
      <c r="A422" s="10">
        <v>46301</v>
      </c>
      <c r="B422" s="35"/>
      <c r="C422" s="35"/>
      <c r="D422" s="35"/>
      <c r="E422" s="35"/>
      <c r="F422" s="35"/>
      <c r="G422" s="35"/>
      <c r="H422" s="35"/>
      <c r="I422" s="35"/>
      <c r="J422" s="35"/>
      <c r="K422" s="35"/>
      <c r="L422" s="35"/>
      <c r="M422" s="35"/>
      <c r="N422" s="35"/>
      <c r="O422" s="35"/>
      <c r="P422" s="35"/>
      <c r="Q422" s="35"/>
      <c r="R422" s="35"/>
      <c r="S422" s="35"/>
      <c r="T422" s="35"/>
      <c r="U422" s="35"/>
      <c r="V422" s="35"/>
      <c r="W422" s="35"/>
      <c r="X422" s="35"/>
      <c r="Y422" s="35"/>
      <c r="Z422" s="35"/>
      <c r="AA422" s="35"/>
      <c r="AB422" s="35"/>
      <c r="AC422" s="35"/>
      <c r="AD422" s="35"/>
      <c r="AE422" s="35"/>
      <c r="AF422" s="35"/>
      <c r="AG422" s="35"/>
      <c r="AH422" s="35"/>
      <c r="AI422" s="35"/>
      <c r="AJ422" s="35"/>
      <c r="AK422" s="35"/>
      <c r="AL422" s="35"/>
      <c r="AM422" s="35"/>
      <c r="AN422" s="35"/>
      <c r="AO422" s="35"/>
      <c r="AP422" s="35"/>
    </row>
    <row r="423" spans="1:42" ht="15.75" x14ac:dyDescent="0.25">
      <c r="A423" s="10">
        <v>46302</v>
      </c>
      <c r="B423" s="35"/>
      <c r="C423" s="35"/>
      <c r="D423" s="35"/>
      <c r="E423" s="35"/>
      <c r="F423" s="35"/>
      <c r="G423" s="35"/>
      <c r="H423" s="35"/>
      <c r="I423" s="35"/>
      <c r="J423" s="35"/>
      <c r="K423" s="35"/>
      <c r="L423" s="35"/>
      <c r="M423" s="35"/>
      <c r="N423" s="35"/>
      <c r="O423" s="35"/>
      <c r="P423" s="35"/>
      <c r="Q423" s="35"/>
      <c r="R423" s="35"/>
      <c r="S423" s="35"/>
      <c r="T423" s="35"/>
      <c r="U423" s="35"/>
      <c r="V423" s="35"/>
      <c r="W423" s="35"/>
      <c r="X423" s="35"/>
      <c r="Y423" s="35"/>
      <c r="Z423" s="35"/>
      <c r="AA423" s="35"/>
      <c r="AB423" s="35"/>
      <c r="AC423" s="35"/>
      <c r="AD423" s="35"/>
      <c r="AE423" s="35"/>
      <c r="AF423" s="35"/>
      <c r="AG423" s="35"/>
      <c r="AH423" s="35"/>
      <c r="AI423" s="35"/>
      <c r="AJ423" s="35"/>
      <c r="AK423" s="35"/>
      <c r="AL423" s="35"/>
      <c r="AM423" s="35"/>
      <c r="AN423" s="35"/>
      <c r="AO423" s="35"/>
      <c r="AP423" s="35"/>
    </row>
    <row r="424" spans="1:42" ht="15.75" x14ac:dyDescent="0.25">
      <c r="A424" s="10">
        <v>46303</v>
      </c>
      <c r="B424" s="35"/>
      <c r="C424" s="35"/>
      <c r="D424" s="35"/>
      <c r="E424" s="35"/>
      <c r="F424" s="35"/>
      <c r="G424" s="35"/>
      <c r="H424" s="35"/>
      <c r="I424" s="35"/>
      <c r="J424" s="35"/>
      <c r="K424" s="35"/>
      <c r="L424" s="35"/>
      <c r="M424" s="35"/>
      <c r="N424" s="35"/>
      <c r="O424" s="35"/>
      <c r="P424" s="35"/>
      <c r="Q424" s="35"/>
      <c r="R424" s="35"/>
      <c r="S424" s="35"/>
      <c r="T424" s="35"/>
      <c r="U424" s="35"/>
      <c r="V424" s="35"/>
      <c r="W424" s="35"/>
      <c r="X424" s="35"/>
      <c r="Y424" s="35"/>
      <c r="Z424" s="35"/>
      <c r="AA424" s="35"/>
      <c r="AB424" s="35"/>
      <c r="AC424" s="35"/>
      <c r="AD424" s="35"/>
      <c r="AE424" s="35"/>
      <c r="AF424" s="35"/>
      <c r="AG424" s="35"/>
      <c r="AH424" s="35"/>
      <c r="AI424" s="35"/>
      <c r="AJ424" s="35"/>
      <c r="AK424" s="35"/>
      <c r="AL424" s="35"/>
      <c r="AM424" s="35"/>
      <c r="AN424" s="35"/>
      <c r="AO424" s="35"/>
      <c r="AP424" s="35"/>
    </row>
    <row r="425" spans="1:42" ht="15.75" x14ac:dyDescent="0.25">
      <c r="A425" s="10">
        <v>46304</v>
      </c>
      <c r="B425" s="35"/>
      <c r="C425" s="35"/>
      <c r="D425" s="35"/>
      <c r="E425" s="35"/>
      <c r="F425" s="35"/>
      <c r="G425" s="35"/>
      <c r="H425" s="35"/>
      <c r="I425" s="35"/>
      <c r="J425" s="35"/>
      <c r="K425" s="35"/>
      <c r="L425" s="35"/>
      <c r="M425" s="35"/>
      <c r="N425" s="35"/>
      <c r="O425" s="35"/>
      <c r="P425" s="35"/>
      <c r="Q425" s="35"/>
      <c r="R425" s="35"/>
      <c r="S425" s="35"/>
      <c r="T425" s="35"/>
      <c r="U425" s="35"/>
      <c r="V425" s="35"/>
      <c r="W425" s="35"/>
      <c r="X425" s="35"/>
      <c r="Y425" s="35"/>
      <c r="Z425" s="35"/>
      <c r="AA425" s="35"/>
      <c r="AB425" s="35"/>
      <c r="AC425" s="35"/>
      <c r="AD425" s="35"/>
      <c r="AE425" s="35"/>
      <c r="AF425" s="35"/>
      <c r="AG425" s="35"/>
      <c r="AH425" s="35"/>
      <c r="AI425" s="35"/>
      <c r="AJ425" s="35"/>
      <c r="AK425" s="35"/>
      <c r="AL425" s="35"/>
      <c r="AM425" s="35"/>
      <c r="AN425" s="35"/>
      <c r="AO425" s="35"/>
      <c r="AP425" s="35"/>
    </row>
    <row r="426" spans="1:42" ht="15.75" x14ac:dyDescent="0.25">
      <c r="A426" s="10">
        <v>46305</v>
      </c>
      <c r="B426" s="35"/>
      <c r="C426" s="35"/>
      <c r="D426" s="35"/>
      <c r="E426" s="35"/>
      <c r="F426" s="35"/>
      <c r="G426" s="35"/>
      <c r="H426" s="35"/>
      <c r="I426" s="35"/>
      <c r="J426" s="35"/>
      <c r="K426" s="35"/>
      <c r="L426" s="35"/>
      <c r="M426" s="35"/>
      <c r="N426" s="35"/>
      <c r="O426" s="35"/>
      <c r="P426" s="35"/>
      <c r="Q426" s="35"/>
      <c r="R426" s="35"/>
      <c r="S426" s="35"/>
      <c r="T426" s="35"/>
      <c r="U426" s="35"/>
      <c r="V426" s="35"/>
      <c r="W426" s="35"/>
      <c r="X426" s="35"/>
      <c r="Y426" s="35"/>
      <c r="Z426" s="35"/>
      <c r="AA426" s="35"/>
      <c r="AB426" s="35"/>
      <c r="AC426" s="35"/>
      <c r="AD426" s="35"/>
      <c r="AE426" s="35"/>
      <c r="AF426" s="35"/>
      <c r="AG426" s="35"/>
      <c r="AH426" s="35"/>
      <c r="AI426" s="35"/>
      <c r="AJ426" s="35"/>
      <c r="AK426" s="35"/>
      <c r="AL426" s="35"/>
      <c r="AM426" s="35"/>
      <c r="AN426" s="35"/>
      <c r="AO426" s="35"/>
      <c r="AP426" s="35"/>
    </row>
    <row r="427" spans="1:42" ht="15.75" x14ac:dyDescent="0.25">
      <c r="A427" s="10">
        <v>46306</v>
      </c>
      <c r="B427" s="35"/>
      <c r="C427" s="35"/>
      <c r="D427" s="35"/>
      <c r="E427" s="35"/>
      <c r="F427" s="35"/>
      <c r="G427" s="35"/>
      <c r="H427" s="35"/>
      <c r="I427" s="35"/>
      <c r="J427" s="35"/>
      <c r="K427" s="35"/>
      <c r="L427" s="35"/>
      <c r="M427" s="35"/>
      <c r="N427" s="35"/>
      <c r="O427" s="35"/>
      <c r="P427" s="35"/>
      <c r="Q427" s="35"/>
      <c r="R427" s="35"/>
      <c r="S427" s="35"/>
      <c r="T427" s="35"/>
      <c r="U427" s="35"/>
      <c r="V427" s="35"/>
      <c r="W427" s="35"/>
      <c r="X427" s="35"/>
      <c r="Y427" s="35"/>
      <c r="Z427" s="35"/>
      <c r="AA427" s="35"/>
      <c r="AB427" s="35"/>
      <c r="AC427" s="35"/>
      <c r="AD427" s="35"/>
      <c r="AE427" s="35"/>
      <c r="AF427" s="35"/>
      <c r="AG427" s="35"/>
      <c r="AH427" s="35"/>
      <c r="AI427" s="35"/>
      <c r="AJ427" s="35"/>
      <c r="AK427" s="35"/>
      <c r="AL427" s="35"/>
      <c r="AM427" s="35"/>
      <c r="AN427" s="35"/>
      <c r="AO427" s="35"/>
      <c r="AP427" s="35"/>
    </row>
    <row r="428" spans="1:42" ht="15.75" x14ac:dyDescent="0.25">
      <c r="A428" s="10">
        <v>46307</v>
      </c>
      <c r="B428" s="35"/>
      <c r="C428" s="35"/>
      <c r="D428" s="35"/>
      <c r="E428" s="35"/>
      <c r="F428" s="35"/>
      <c r="G428" s="35"/>
      <c r="H428" s="35"/>
      <c r="I428" s="35"/>
      <c r="J428" s="35"/>
      <c r="K428" s="35"/>
      <c r="L428" s="35"/>
      <c r="M428" s="35"/>
      <c r="N428" s="35"/>
      <c r="O428" s="35"/>
      <c r="P428" s="35"/>
      <c r="Q428" s="35"/>
      <c r="R428" s="35"/>
      <c r="S428" s="35"/>
      <c r="T428" s="35"/>
      <c r="U428" s="35"/>
      <c r="V428" s="35"/>
      <c r="W428" s="35"/>
      <c r="X428" s="35"/>
      <c r="Y428" s="35"/>
      <c r="Z428" s="35"/>
      <c r="AA428" s="35"/>
      <c r="AB428" s="35"/>
      <c r="AC428" s="35"/>
      <c r="AD428" s="35"/>
      <c r="AE428" s="35"/>
      <c r="AF428" s="35"/>
      <c r="AG428" s="35"/>
      <c r="AH428" s="35"/>
      <c r="AI428" s="35"/>
      <c r="AJ428" s="35"/>
      <c r="AK428" s="35"/>
      <c r="AL428" s="35"/>
      <c r="AM428" s="35"/>
      <c r="AN428" s="35"/>
      <c r="AO428" s="35"/>
      <c r="AP428" s="35"/>
    </row>
    <row r="429" spans="1:42" ht="15.75" x14ac:dyDescent="0.25">
      <c r="A429" s="10">
        <v>46308</v>
      </c>
      <c r="B429" s="35"/>
      <c r="C429" s="35"/>
      <c r="D429" s="35"/>
      <c r="E429" s="35"/>
      <c r="F429" s="35"/>
      <c r="G429" s="35"/>
      <c r="H429" s="35"/>
      <c r="I429" s="35"/>
      <c r="J429" s="35"/>
      <c r="K429" s="35"/>
      <c r="L429" s="35"/>
      <c r="M429" s="35"/>
      <c r="N429" s="35"/>
      <c r="O429" s="35"/>
      <c r="P429" s="35"/>
      <c r="Q429" s="35"/>
      <c r="R429" s="35"/>
      <c r="S429" s="35"/>
      <c r="T429" s="35"/>
      <c r="U429" s="35"/>
      <c r="V429" s="35"/>
      <c r="W429" s="35"/>
      <c r="X429" s="35"/>
      <c r="Y429" s="35"/>
      <c r="Z429" s="35"/>
      <c r="AA429" s="35"/>
      <c r="AB429" s="35"/>
      <c r="AC429" s="35"/>
      <c r="AD429" s="35"/>
      <c r="AE429" s="35"/>
      <c r="AF429" s="35"/>
      <c r="AG429" s="35"/>
      <c r="AH429" s="35"/>
      <c r="AI429" s="35"/>
      <c r="AJ429" s="35"/>
      <c r="AK429" s="35"/>
      <c r="AL429" s="35"/>
      <c r="AM429" s="35"/>
      <c r="AN429" s="35"/>
      <c r="AO429" s="35"/>
      <c r="AP429" s="35"/>
    </row>
    <row r="430" spans="1:42" ht="15.75" x14ac:dyDescent="0.25">
      <c r="A430" s="10">
        <v>46309</v>
      </c>
      <c r="B430" s="35"/>
      <c r="C430" s="35"/>
      <c r="D430" s="35"/>
      <c r="E430" s="35"/>
      <c r="F430" s="35"/>
      <c r="G430" s="35"/>
      <c r="H430" s="35"/>
      <c r="I430" s="35"/>
      <c r="J430" s="35"/>
      <c r="K430" s="35"/>
      <c r="L430" s="35"/>
      <c r="M430" s="35"/>
      <c r="N430" s="35"/>
      <c r="O430" s="35"/>
      <c r="P430" s="35"/>
      <c r="Q430" s="35"/>
      <c r="R430" s="35"/>
      <c r="S430" s="35"/>
      <c r="T430" s="35"/>
      <c r="U430" s="35"/>
      <c r="V430" s="35"/>
      <c r="W430" s="35"/>
      <c r="X430" s="35"/>
      <c r="Y430" s="35"/>
      <c r="Z430" s="35"/>
      <c r="AA430" s="35"/>
      <c r="AB430" s="35"/>
      <c r="AC430" s="35"/>
      <c r="AD430" s="35"/>
      <c r="AE430" s="35"/>
      <c r="AF430" s="35"/>
      <c r="AG430" s="35"/>
      <c r="AH430" s="35"/>
      <c r="AI430" s="35"/>
      <c r="AJ430" s="35"/>
      <c r="AK430" s="35"/>
      <c r="AL430" s="35"/>
      <c r="AM430" s="35"/>
      <c r="AN430" s="35"/>
      <c r="AO430" s="35"/>
      <c r="AP430" s="35"/>
    </row>
    <row r="431" spans="1:42" ht="15.75" x14ac:dyDescent="0.25">
      <c r="A431" s="10">
        <v>46310</v>
      </c>
      <c r="B431" s="35"/>
      <c r="C431" s="35"/>
      <c r="D431" s="35"/>
      <c r="E431" s="35"/>
      <c r="F431" s="35"/>
      <c r="G431" s="35"/>
      <c r="H431" s="35"/>
      <c r="I431" s="35"/>
      <c r="J431" s="35"/>
      <c r="K431" s="35"/>
      <c r="L431" s="35"/>
      <c r="M431" s="35"/>
      <c r="N431" s="35"/>
      <c r="O431" s="35"/>
      <c r="P431" s="35"/>
      <c r="Q431" s="35"/>
      <c r="R431" s="35"/>
      <c r="S431" s="35"/>
      <c r="T431" s="35"/>
      <c r="U431" s="35"/>
      <c r="V431" s="35"/>
      <c r="W431" s="35"/>
      <c r="X431" s="35"/>
      <c r="Y431" s="35"/>
      <c r="Z431" s="35"/>
      <c r="AA431" s="35"/>
      <c r="AB431" s="35"/>
      <c r="AC431" s="35"/>
      <c r="AD431" s="35"/>
      <c r="AE431" s="35"/>
      <c r="AF431" s="35"/>
      <c r="AG431" s="35"/>
      <c r="AH431" s="35"/>
      <c r="AI431" s="35"/>
      <c r="AJ431" s="35"/>
      <c r="AK431" s="35"/>
      <c r="AL431" s="35"/>
      <c r="AM431" s="35"/>
      <c r="AN431" s="35"/>
      <c r="AO431" s="35"/>
      <c r="AP431" s="35"/>
    </row>
    <row r="432" spans="1:42" ht="15.75" x14ac:dyDescent="0.25">
      <c r="A432" s="10">
        <v>46311</v>
      </c>
      <c r="B432" s="35"/>
      <c r="C432" s="35"/>
      <c r="D432" s="35"/>
      <c r="E432" s="35"/>
      <c r="F432" s="35"/>
      <c r="G432" s="35"/>
      <c r="H432" s="35"/>
      <c r="I432" s="35"/>
      <c r="J432" s="35"/>
      <c r="K432" s="35"/>
      <c r="L432" s="35"/>
      <c r="M432" s="35"/>
      <c r="N432" s="35"/>
      <c r="O432" s="35"/>
      <c r="P432" s="35"/>
      <c r="Q432" s="35"/>
      <c r="R432" s="35"/>
      <c r="S432" s="35"/>
      <c r="T432" s="35"/>
      <c r="U432" s="35"/>
      <c r="V432" s="35"/>
      <c r="W432" s="35"/>
      <c r="X432" s="35"/>
      <c r="Y432" s="35"/>
      <c r="Z432" s="35"/>
      <c r="AA432" s="35"/>
      <c r="AB432" s="35"/>
      <c r="AC432" s="35"/>
      <c r="AD432" s="35"/>
      <c r="AE432" s="35"/>
      <c r="AF432" s="35"/>
      <c r="AG432" s="35"/>
      <c r="AH432" s="35"/>
      <c r="AI432" s="35"/>
      <c r="AJ432" s="35"/>
      <c r="AK432" s="35"/>
      <c r="AL432" s="35"/>
      <c r="AM432" s="35"/>
      <c r="AN432" s="35"/>
      <c r="AO432" s="35"/>
      <c r="AP432" s="35"/>
    </row>
    <row r="433" spans="1:42" ht="15.75" x14ac:dyDescent="0.25">
      <c r="A433" s="10">
        <v>46312</v>
      </c>
      <c r="B433" s="35"/>
      <c r="C433" s="35"/>
      <c r="D433" s="35"/>
      <c r="E433" s="35"/>
      <c r="F433" s="35"/>
      <c r="G433" s="35"/>
      <c r="H433" s="35"/>
      <c r="I433" s="35"/>
      <c r="J433" s="35"/>
      <c r="K433" s="35"/>
      <c r="L433" s="35"/>
      <c r="M433" s="35"/>
      <c r="N433" s="35"/>
      <c r="O433" s="35"/>
      <c r="P433" s="35"/>
      <c r="Q433" s="35"/>
      <c r="R433" s="35"/>
      <c r="S433" s="35"/>
      <c r="T433" s="35"/>
      <c r="U433" s="35"/>
      <c r="V433" s="35"/>
      <c r="W433" s="35"/>
      <c r="X433" s="35"/>
      <c r="Y433" s="35"/>
      <c r="Z433" s="35"/>
      <c r="AA433" s="35"/>
      <c r="AB433" s="35"/>
      <c r="AC433" s="35"/>
      <c r="AD433" s="35"/>
      <c r="AE433" s="35"/>
      <c r="AF433" s="35"/>
      <c r="AG433" s="35"/>
      <c r="AH433" s="35"/>
      <c r="AI433" s="35"/>
      <c r="AJ433" s="35"/>
      <c r="AK433" s="35"/>
      <c r="AL433" s="35"/>
      <c r="AM433" s="35"/>
      <c r="AN433" s="35"/>
      <c r="AO433" s="35"/>
      <c r="AP433" s="35"/>
    </row>
    <row r="434" spans="1:42" ht="15.75" x14ac:dyDescent="0.25">
      <c r="A434" s="10">
        <v>46313</v>
      </c>
      <c r="B434" s="35"/>
      <c r="C434" s="35"/>
      <c r="D434" s="35"/>
      <c r="E434" s="35"/>
      <c r="F434" s="35"/>
      <c r="G434" s="35"/>
      <c r="H434" s="35"/>
      <c r="I434" s="35"/>
      <c r="J434" s="35"/>
      <c r="K434" s="35"/>
      <c r="L434" s="35"/>
      <c r="M434" s="35"/>
      <c r="N434" s="35"/>
      <c r="O434" s="35"/>
      <c r="P434" s="35"/>
      <c r="Q434" s="35"/>
      <c r="R434" s="35"/>
      <c r="S434" s="35"/>
      <c r="T434" s="35"/>
      <c r="U434" s="35"/>
      <c r="V434" s="35"/>
      <c r="W434" s="35"/>
      <c r="X434" s="35"/>
      <c r="Y434" s="35"/>
      <c r="Z434" s="35"/>
      <c r="AA434" s="35"/>
      <c r="AB434" s="35"/>
      <c r="AC434" s="35"/>
      <c r="AD434" s="35"/>
      <c r="AE434" s="35"/>
      <c r="AF434" s="35"/>
      <c r="AG434" s="35"/>
      <c r="AH434" s="35"/>
      <c r="AI434" s="35"/>
      <c r="AJ434" s="35"/>
      <c r="AK434" s="35"/>
      <c r="AL434" s="35"/>
      <c r="AM434" s="35"/>
      <c r="AN434" s="35"/>
      <c r="AO434" s="35"/>
      <c r="AP434" s="35"/>
    </row>
    <row r="435" spans="1:42" ht="15.75" x14ac:dyDescent="0.25">
      <c r="A435" s="10">
        <v>46314</v>
      </c>
      <c r="B435" s="35"/>
      <c r="C435" s="35"/>
      <c r="D435" s="35"/>
      <c r="E435" s="35"/>
      <c r="F435" s="35"/>
      <c r="G435" s="35"/>
      <c r="H435" s="35"/>
      <c r="I435" s="35"/>
      <c r="J435" s="35"/>
      <c r="K435" s="35"/>
      <c r="L435" s="35"/>
      <c r="M435" s="35"/>
      <c r="N435" s="35"/>
      <c r="O435" s="35"/>
      <c r="P435" s="35"/>
      <c r="Q435" s="35"/>
      <c r="R435" s="35"/>
      <c r="S435" s="35"/>
      <c r="T435" s="35"/>
      <c r="U435" s="35"/>
      <c r="V435" s="35"/>
      <c r="W435" s="35"/>
      <c r="X435" s="35"/>
      <c r="Y435" s="35"/>
      <c r="Z435" s="35"/>
      <c r="AA435" s="35"/>
      <c r="AB435" s="35"/>
      <c r="AC435" s="35"/>
      <c r="AD435" s="35"/>
      <c r="AE435" s="35"/>
      <c r="AF435" s="35"/>
      <c r="AG435" s="35"/>
      <c r="AH435" s="35"/>
      <c r="AI435" s="35"/>
      <c r="AJ435" s="35"/>
      <c r="AK435" s="35"/>
      <c r="AL435" s="35"/>
      <c r="AM435" s="35"/>
      <c r="AN435" s="35"/>
      <c r="AO435" s="35"/>
      <c r="AP435" s="35"/>
    </row>
    <row r="436" spans="1:42" ht="15.75" x14ac:dyDescent="0.25">
      <c r="A436" s="10">
        <v>46315</v>
      </c>
      <c r="B436" s="35"/>
      <c r="C436" s="35"/>
      <c r="D436" s="35"/>
      <c r="E436" s="35"/>
      <c r="F436" s="35"/>
      <c r="G436" s="35"/>
      <c r="H436" s="35"/>
      <c r="I436" s="35"/>
      <c r="J436" s="35"/>
      <c r="K436" s="35"/>
      <c r="L436" s="35"/>
      <c r="M436" s="35"/>
      <c r="N436" s="35"/>
      <c r="O436" s="35"/>
      <c r="P436" s="35"/>
      <c r="Q436" s="35"/>
      <c r="R436" s="35"/>
      <c r="S436" s="35"/>
      <c r="T436" s="35"/>
      <c r="U436" s="35"/>
      <c r="V436" s="35"/>
      <c r="W436" s="35"/>
      <c r="X436" s="35"/>
      <c r="Y436" s="35"/>
      <c r="Z436" s="35"/>
      <c r="AA436" s="35"/>
      <c r="AB436" s="35"/>
      <c r="AC436" s="35"/>
      <c r="AD436" s="35"/>
      <c r="AE436" s="35"/>
      <c r="AF436" s="35"/>
      <c r="AG436" s="35"/>
      <c r="AH436" s="35"/>
      <c r="AI436" s="35"/>
      <c r="AJ436" s="35"/>
      <c r="AK436" s="35"/>
      <c r="AL436" s="35"/>
      <c r="AM436" s="35"/>
      <c r="AN436" s="35"/>
      <c r="AO436" s="35"/>
      <c r="AP436" s="35"/>
    </row>
    <row r="437" spans="1:42" ht="15.75" x14ac:dyDescent="0.25">
      <c r="A437" s="10">
        <v>46316</v>
      </c>
      <c r="B437" s="35"/>
      <c r="C437" s="35"/>
      <c r="D437" s="35"/>
      <c r="E437" s="35"/>
      <c r="F437" s="35"/>
      <c r="G437" s="35"/>
      <c r="H437" s="35"/>
      <c r="I437" s="35"/>
      <c r="J437" s="35"/>
      <c r="K437" s="35"/>
      <c r="L437" s="35"/>
      <c r="M437" s="35"/>
      <c r="N437" s="35"/>
      <c r="O437" s="35"/>
      <c r="P437" s="35"/>
      <c r="Q437" s="35"/>
      <c r="R437" s="35"/>
      <c r="S437" s="35"/>
      <c r="T437" s="35"/>
      <c r="U437" s="35"/>
      <c r="V437" s="35"/>
      <c r="W437" s="35"/>
      <c r="X437" s="35"/>
      <c r="Y437" s="35"/>
      <c r="Z437" s="35"/>
      <c r="AA437" s="35"/>
      <c r="AB437" s="35"/>
      <c r="AC437" s="35"/>
      <c r="AD437" s="35"/>
      <c r="AE437" s="35"/>
      <c r="AF437" s="35"/>
      <c r="AG437" s="35"/>
      <c r="AH437" s="35"/>
      <c r="AI437" s="35"/>
      <c r="AJ437" s="35"/>
      <c r="AK437" s="35"/>
      <c r="AL437" s="35"/>
      <c r="AM437" s="35"/>
      <c r="AN437" s="35"/>
      <c r="AO437" s="35"/>
      <c r="AP437" s="35"/>
    </row>
    <row r="438" spans="1:42" ht="15.75" x14ac:dyDescent="0.25">
      <c r="A438" s="10">
        <v>46317</v>
      </c>
      <c r="B438" s="35"/>
      <c r="C438" s="35"/>
      <c r="D438" s="35"/>
      <c r="E438" s="35"/>
      <c r="F438" s="35"/>
      <c r="G438" s="35"/>
      <c r="H438" s="35"/>
      <c r="I438" s="35"/>
      <c r="J438" s="35"/>
      <c r="K438" s="35"/>
      <c r="L438" s="35"/>
      <c r="M438" s="35"/>
      <c r="N438" s="35"/>
      <c r="O438" s="35"/>
      <c r="P438" s="35"/>
      <c r="Q438" s="35"/>
      <c r="R438" s="35"/>
      <c r="S438" s="35"/>
      <c r="T438" s="35"/>
      <c r="U438" s="35"/>
      <c r="V438" s="35"/>
      <c r="W438" s="35"/>
      <c r="X438" s="35"/>
      <c r="Y438" s="35"/>
      <c r="Z438" s="35"/>
      <c r="AA438" s="35"/>
      <c r="AB438" s="35"/>
      <c r="AC438" s="35"/>
      <c r="AD438" s="35"/>
      <c r="AE438" s="35"/>
      <c r="AF438" s="35"/>
      <c r="AG438" s="35"/>
      <c r="AH438" s="35"/>
      <c r="AI438" s="35"/>
      <c r="AJ438" s="35"/>
      <c r="AK438" s="35"/>
      <c r="AL438" s="35"/>
      <c r="AM438" s="35"/>
      <c r="AN438" s="35"/>
      <c r="AO438" s="35"/>
      <c r="AP438" s="35"/>
    </row>
    <row r="439" spans="1:42" ht="15.75" x14ac:dyDescent="0.25">
      <c r="A439" s="10">
        <v>46318</v>
      </c>
      <c r="B439" s="35"/>
      <c r="C439" s="35"/>
      <c r="D439" s="35"/>
      <c r="E439" s="35"/>
      <c r="F439" s="35"/>
      <c r="G439" s="35"/>
      <c r="H439" s="35"/>
      <c r="I439" s="35"/>
      <c r="J439" s="35"/>
      <c r="K439" s="35"/>
      <c r="L439" s="35"/>
      <c r="M439" s="35"/>
      <c r="N439" s="35"/>
      <c r="O439" s="35"/>
      <c r="P439" s="35"/>
      <c r="Q439" s="35"/>
      <c r="R439" s="35"/>
      <c r="S439" s="35"/>
      <c r="T439" s="35"/>
      <c r="U439" s="35"/>
      <c r="V439" s="35"/>
      <c r="W439" s="35"/>
      <c r="X439" s="35"/>
      <c r="Y439" s="35"/>
      <c r="Z439" s="35"/>
      <c r="AA439" s="35"/>
      <c r="AB439" s="35"/>
      <c r="AC439" s="35"/>
      <c r="AD439" s="35"/>
      <c r="AE439" s="35"/>
      <c r="AF439" s="35"/>
      <c r="AG439" s="35"/>
      <c r="AH439" s="35"/>
      <c r="AI439" s="35"/>
      <c r="AJ439" s="35"/>
      <c r="AK439" s="35"/>
      <c r="AL439" s="35"/>
      <c r="AM439" s="35"/>
      <c r="AN439" s="35"/>
      <c r="AO439" s="35"/>
      <c r="AP439" s="35"/>
    </row>
    <row r="440" spans="1:42" ht="15.75" x14ac:dyDescent="0.25">
      <c r="A440" s="10">
        <v>46319</v>
      </c>
      <c r="B440" s="35"/>
      <c r="C440" s="35"/>
      <c r="D440" s="35"/>
      <c r="E440" s="35"/>
      <c r="F440" s="35"/>
      <c r="G440" s="35"/>
      <c r="H440" s="35"/>
      <c r="I440" s="35"/>
      <c r="J440" s="35"/>
      <c r="K440" s="35"/>
      <c r="L440" s="35"/>
      <c r="M440" s="35"/>
      <c r="N440" s="35"/>
      <c r="O440" s="35"/>
      <c r="P440" s="35"/>
      <c r="Q440" s="35"/>
      <c r="R440" s="35"/>
      <c r="S440" s="35"/>
      <c r="T440" s="35"/>
      <c r="U440" s="35"/>
      <c r="V440" s="35"/>
      <c r="W440" s="35"/>
      <c r="X440" s="35"/>
      <c r="Y440" s="35"/>
      <c r="Z440" s="35"/>
      <c r="AA440" s="35"/>
      <c r="AB440" s="35"/>
      <c r="AC440" s="35"/>
      <c r="AD440" s="35"/>
      <c r="AE440" s="35"/>
      <c r="AF440" s="35"/>
      <c r="AG440" s="35"/>
      <c r="AH440" s="35"/>
      <c r="AI440" s="35"/>
      <c r="AJ440" s="35"/>
      <c r="AK440" s="35"/>
      <c r="AL440" s="35"/>
      <c r="AM440" s="35"/>
      <c r="AN440" s="35"/>
      <c r="AO440" s="35"/>
      <c r="AP440" s="35"/>
    </row>
    <row r="441" spans="1:42" ht="15.75" x14ac:dyDescent="0.25">
      <c r="A441" s="10">
        <v>46320</v>
      </c>
      <c r="B441" s="35"/>
      <c r="C441" s="35"/>
      <c r="D441" s="35"/>
      <c r="E441" s="35"/>
      <c r="F441" s="35"/>
      <c r="G441" s="35"/>
      <c r="H441" s="35"/>
      <c r="I441" s="35"/>
      <c r="J441" s="35"/>
      <c r="K441" s="35"/>
      <c r="L441" s="35"/>
      <c r="M441" s="35"/>
      <c r="N441" s="35"/>
      <c r="O441" s="35"/>
      <c r="P441" s="35"/>
      <c r="Q441" s="35"/>
      <c r="R441" s="35"/>
      <c r="S441" s="35"/>
      <c r="T441" s="35"/>
      <c r="U441" s="35"/>
      <c r="V441" s="35"/>
      <c r="W441" s="35"/>
      <c r="X441" s="35"/>
      <c r="Y441" s="35"/>
      <c r="Z441" s="35"/>
      <c r="AA441" s="35"/>
      <c r="AB441" s="35"/>
      <c r="AC441" s="35"/>
      <c r="AD441" s="35"/>
      <c r="AE441" s="35"/>
      <c r="AF441" s="35"/>
      <c r="AG441" s="35"/>
      <c r="AH441" s="35"/>
      <c r="AI441" s="35"/>
      <c r="AJ441" s="35"/>
      <c r="AK441" s="35"/>
      <c r="AL441" s="35"/>
      <c r="AM441" s="35"/>
      <c r="AN441" s="35"/>
      <c r="AO441" s="35"/>
      <c r="AP441" s="35"/>
    </row>
    <row r="442" spans="1:42" ht="15.75" x14ac:dyDescent="0.25">
      <c r="A442" s="10">
        <v>46321</v>
      </c>
      <c r="B442" s="35"/>
      <c r="C442" s="35"/>
      <c r="D442" s="35"/>
      <c r="E442" s="35"/>
      <c r="F442" s="35"/>
      <c r="G442" s="35"/>
      <c r="H442" s="35"/>
      <c r="I442" s="35"/>
      <c r="J442" s="35"/>
      <c r="K442" s="35"/>
      <c r="L442" s="35"/>
      <c r="M442" s="35"/>
      <c r="N442" s="35"/>
      <c r="O442" s="35"/>
      <c r="P442" s="35"/>
      <c r="Q442" s="35"/>
      <c r="R442" s="35"/>
      <c r="S442" s="35"/>
      <c r="T442" s="35"/>
      <c r="U442" s="35"/>
      <c r="V442" s="35"/>
      <c r="W442" s="35"/>
      <c r="X442" s="35"/>
      <c r="Y442" s="35"/>
      <c r="Z442" s="35"/>
      <c r="AA442" s="35"/>
      <c r="AB442" s="35"/>
      <c r="AC442" s="35"/>
      <c r="AD442" s="35"/>
      <c r="AE442" s="35"/>
      <c r="AF442" s="35"/>
      <c r="AG442" s="35"/>
      <c r="AH442" s="35"/>
      <c r="AI442" s="35"/>
      <c r="AJ442" s="35"/>
      <c r="AK442" s="35"/>
      <c r="AL442" s="35"/>
      <c r="AM442" s="35"/>
      <c r="AN442" s="35"/>
      <c r="AO442" s="35"/>
      <c r="AP442" s="35"/>
    </row>
    <row r="443" spans="1:42" ht="15.75" x14ac:dyDescent="0.25">
      <c r="A443" s="10">
        <v>46322</v>
      </c>
      <c r="B443" s="35"/>
      <c r="C443" s="35"/>
      <c r="D443" s="35"/>
      <c r="E443" s="35"/>
      <c r="F443" s="35"/>
      <c r="G443" s="35"/>
      <c r="H443" s="35"/>
      <c r="I443" s="35"/>
      <c r="J443" s="35"/>
      <c r="K443" s="35"/>
      <c r="L443" s="35"/>
      <c r="M443" s="35"/>
      <c r="N443" s="35"/>
      <c r="O443" s="35"/>
      <c r="P443" s="35"/>
      <c r="Q443" s="35"/>
      <c r="R443" s="35"/>
      <c r="S443" s="35"/>
      <c r="T443" s="35"/>
      <c r="U443" s="35"/>
      <c r="V443" s="35"/>
      <c r="W443" s="35"/>
      <c r="X443" s="35"/>
      <c r="Y443" s="35"/>
      <c r="Z443" s="35"/>
      <c r="AA443" s="35"/>
      <c r="AB443" s="35"/>
      <c r="AC443" s="35"/>
      <c r="AD443" s="35"/>
      <c r="AE443" s="35"/>
      <c r="AF443" s="35"/>
      <c r="AG443" s="35"/>
      <c r="AH443" s="35"/>
      <c r="AI443" s="35"/>
      <c r="AJ443" s="35"/>
      <c r="AK443" s="35"/>
      <c r="AL443" s="35"/>
      <c r="AM443" s="35"/>
      <c r="AN443" s="35"/>
      <c r="AO443" s="35"/>
      <c r="AP443" s="35"/>
    </row>
    <row r="444" spans="1:42" ht="15.75" x14ac:dyDescent="0.25">
      <c r="A444" s="10">
        <v>46323</v>
      </c>
      <c r="B444" s="35"/>
      <c r="C444" s="35"/>
      <c r="D444" s="35"/>
      <c r="E444" s="35"/>
      <c r="F444" s="35"/>
      <c r="G444" s="35"/>
      <c r="H444" s="35"/>
      <c r="I444" s="35"/>
      <c r="J444" s="35"/>
      <c r="K444" s="35"/>
      <c r="L444" s="35"/>
      <c r="M444" s="35"/>
      <c r="N444" s="35"/>
      <c r="O444" s="35"/>
      <c r="P444" s="35"/>
      <c r="Q444" s="35"/>
      <c r="R444" s="35"/>
      <c r="S444" s="35"/>
      <c r="T444" s="35"/>
      <c r="U444" s="35"/>
      <c r="V444" s="35"/>
      <c r="W444" s="35"/>
      <c r="X444" s="35"/>
      <c r="Y444" s="35"/>
      <c r="Z444" s="35"/>
      <c r="AA444" s="35"/>
      <c r="AB444" s="35"/>
      <c r="AC444" s="35"/>
      <c r="AD444" s="35"/>
      <c r="AE444" s="35"/>
      <c r="AF444" s="35"/>
      <c r="AG444" s="35"/>
      <c r="AH444" s="35"/>
      <c r="AI444" s="35"/>
      <c r="AJ444" s="35"/>
      <c r="AK444" s="35"/>
      <c r="AL444" s="35"/>
      <c r="AM444" s="35"/>
      <c r="AN444" s="35"/>
      <c r="AO444" s="35"/>
      <c r="AP444" s="35"/>
    </row>
    <row r="445" spans="1:42" ht="15.75" x14ac:dyDescent="0.25">
      <c r="A445" s="10">
        <v>46324</v>
      </c>
      <c r="B445" s="35"/>
      <c r="C445" s="35"/>
      <c r="D445" s="35"/>
      <c r="E445" s="35"/>
      <c r="F445" s="35"/>
      <c r="G445" s="35"/>
      <c r="H445" s="35"/>
      <c r="I445" s="35"/>
      <c r="J445" s="35"/>
      <c r="K445" s="35"/>
      <c r="L445" s="35"/>
      <c r="M445" s="35"/>
      <c r="N445" s="35"/>
      <c r="O445" s="35"/>
      <c r="P445" s="35"/>
      <c r="Q445" s="35"/>
      <c r="R445" s="35"/>
      <c r="S445" s="35"/>
      <c r="T445" s="35"/>
      <c r="U445" s="35"/>
      <c r="V445" s="35"/>
      <c r="W445" s="35"/>
      <c r="X445" s="35"/>
      <c r="Y445" s="35"/>
      <c r="Z445" s="35"/>
      <c r="AA445" s="35"/>
      <c r="AB445" s="35"/>
      <c r="AC445" s="35"/>
      <c r="AD445" s="35"/>
      <c r="AE445" s="35"/>
      <c r="AF445" s="35"/>
      <c r="AG445" s="35"/>
      <c r="AH445" s="35"/>
      <c r="AI445" s="35"/>
      <c r="AJ445" s="35"/>
      <c r="AK445" s="35"/>
      <c r="AL445" s="35"/>
      <c r="AM445" s="35"/>
      <c r="AN445" s="35"/>
      <c r="AO445" s="35"/>
      <c r="AP445" s="35"/>
    </row>
    <row r="446" spans="1:42" ht="15.75" x14ac:dyDescent="0.25">
      <c r="A446" s="10">
        <v>46325</v>
      </c>
      <c r="B446" s="35"/>
      <c r="C446" s="35"/>
      <c r="D446" s="35"/>
      <c r="E446" s="35"/>
      <c r="F446" s="35"/>
      <c r="G446" s="35"/>
      <c r="H446" s="35"/>
      <c r="I446" s="35"/>
      <c r="J446" s="35"/>
      <c r="K446" s="35"/>
      <c r="L446" s="35"/>
      <c r="M446" s="35"/>
      <c r="N446" s="35"/>
      <c r="O446" s="35"/>
      <c r="P446" s="35"/>
      <c r="Q446" s="35"/>
      <c r="R446" s="35"/>
      <c r="S446" s="35"/>
      <c r="T446" s="35"/>
      <c r="U446" s="35"/>
      <c r="V446" s="35"/>
      <c r="W446" s="35"/>
      <c r="X446" s="35"/>
      <c r="Y446" s="35"/>
      <c r="Z446" s="35"/>
      <c r="AA446" s="35"/>
      <c r="AB446" s="35"/>
      <c r="AC446" s="35"/>
      <c r="AD446" s="35"/>
      <c r="AE446" s="35"/>
      <c r="AF446" s="35"/>
      <c r="AG446" s="35"/>
      <c r="AH446" s="35"/>
      <c r="AI446" s="35"/>
      <c r="AJ446" s="35"/>
      <c r="AK446" s="35"/>
      <c r="AL446" s="35"/>
      <c r="AM446" s="35"/>
      <c r="AN446" s="35"/>
      <c r="AO446" s="35"/>
      <c r="AP446" s="35"/>
    </row>
    <row r="447" spans="1:42" ht="15.75" x14ac:dyDescent="0.25">
      <c r="A447" s="10">
        <v>46326</v>
      </c>
      <c r="B447" s="35"/>
      <c r="C447" s="35"/>
      <c r="D447" s="35"/>
      <c r="E447" s="35"/>
      <c r="F447" s="35"/>
      <c r="G447" s="35"/>
      <c r="H447" s="35"/>
      <c r="I447" s="35"/>
      <c r="J447" s="35"/>
      <c r="K447" s="35"/>
      <c r="L447" s="35"/>
      <c r="M447" s="35"/>
      <c r="N447" s="35"/>
      <c r="O447" s="35"/>
      <c r="P447" s="35"/>
      <c r="Q447" s="35"/>
      <c r="R447" s="35"/>
      <c r="S447" s="35"/>
      <c r="T447" s="35"/>
      <c r="U447" s="35"/>
      <c r="V447" s="35"/>
      <c r="W447" s="35"/>
      <c r="X447" s="35"/>
      <c r="Y447" s="35"/>
      <c r="Z447" s="35"/>
      <c r="AA447" s="35"/>
      <c r="AB447" s="35"/>
      <c r="AC447" s="35"/>
      <c r="AD447" s="35"/>
      <c r="AE447" s="35"/>
      <c r="AF447" s="35"/>
      <c r="AG447" s="35"/>
      <c r="AH447" s="35"/>
      <c r="AI447" s="35"/>
      <c r="AJ447" s="35"/>
      <c r="AK447" s="35"/>
      <c r="AL447" s="35"/>
      <c r="AM447" s="35"/>
      <c r="AN447" s="35"/>
      <c r="AO447" s="35"/>
      <c r="AP447" s="35"/>
    </row>
    <row r="448" spans="1:42" x14ac:dyDescent="0.2">
      <c r="A448" s="8" t="s">
        <v>10</v>
      </c>
      <c r="B448" s="9">
        <f>SUM(B22:B447)</f>
        <v>0</v>
      </c>
      <c r="C448" s="9">
        <f t="shared" ref="C448:AP448" si="0">SUM(C22:C447)</f>
        <v>0</v>
      </c>
      <c r="D448" s="9">
        <f t="shared" si="0"/>
        <v>0</v>
      </c>
      <c r="E448" s="9">
        <f t="shared" si="0"/>
        <v>0</v>
      </c>
      <c r="F448" s="9">
        <f t="shared" si="0"/>
        <v>0</v>
      </c>
      <c r="G448" s="9">
        <f t="shared" si="0"/>
        <v>0</v>
      </c>
      <c r="H448" s="9">
        <f t="shared" si="0"/>
        <v>0</v>
      </c>
      <c r="I448" s="9">
        <f t="shared" si="0"/>
        <v>0</v>
      </c>
      <c r="J448" s="9">
        <f t="shared" si="0"/>
        <v>0</v>
      </c>
      <c r="K448" s="9">
        <f t="shared" si="0"/>
        <v>0</v>
      </c>
      <c r="L448" s="9">
        <f t="shared" si="0"/>
        <v>0</v>
      </c>
      <c r="M448" s="9">
        <f t="shared" si="0"/>
        <v>0</v>
      </c>
      <c r="N448" s="9">
        <f t="shared" si="0"/>
        <v>0</v>
      </c>
      <c r="O448" s="9">
        <f t="shared" si="0"/>
        <v>0</v>
      </c>
      <c r="P448" s="9">
        <f t="shared" si="0"/>
        <v>0</v>
      </c>
      <c r="Q448" s="9">
        <f t="shared" si="0"/>
        <v>0</v>
      </c>
      <c r="R448" s="9">
        <f t="shared" si="0"/>
        <v>0</v>
      </c>
      <c r="S448" s="9">
        <f t="shared" si="0"/>
        <v>0</v>
      </c>
      <c r="T448" s="9">
        <f t="shared" si="0"/>
        <v>0</v>
      </c>
      <c r="U448" s="9">
        <f t="shared" si="0"/>
        <v>0</v>
      </c>
      <c r="V448" s="9">
        <f t="shared" si="0"/>
        <v>0</v>
      </c>
      <c r="W448" s="9">
        <f t="shared" si="0"/>
        <v>0</v>
      </c>
      <c r="X448" s="9">
        <f t="shared" si="0"/>
        <v>0</v>
      </c>
      <c r="Y448" s="9">
        <f t="shared" si="0"/>
        <v>0</v>
      </c>
      <c r="Z448" s="9">
        <f t="shared" si="0"/>
        <v>0</v>
      </c>
      <c r="AA448" s="9">
        <f t="shared" si="0"/>
        <v>0</v>
      </c>
      <c r="AB448" s="9">
        <f t="shared" si="0"/>
        <v>0</v>
      </c>
      <c r="AC448" s="9">
        <f t="shared" si="0"/>
        <v>0</v>
      </c>
      <c r="AD448" s="9">
        <f t="shared" si="0"/>
        <v>0</v>
      </c>
      <c r="AE448" s="9">
        <f t="shared" si="0"/>
        <v>0</v>
      </c>
      <c r="AF448" s="9">
        <f t="shared" si="0"/>
        <v>0</v>
      </c>
      <c r="AG448" s="9">
        <f t="shared" si="0"/>
        <v>0</v>
      </c>
      <c r="AH448" s="9">
        <f t="shared" si="0"/>
        <v>0</v>
      </c>
      <c r="AI448" s="9">
        <f t="shared" si="0"/>
        <v>0</v>
      </c>
      <c r="AJ448" s="9">
        <f t="shared" si="0"/>
        <v>0</v>
      </c>
      <c r="AK448" s="9">
        <f t="shared" si="0"/>
        <v>0</v>
      </c>
      <c r="AL448" s="9">
        <f t="shared" si="0"/>
        <v>0</v>
      </c>
      <c r="AM448" s="9">
        <f t="shared" si="0"/>
        <v>0</v>
      </c>
      <c r="AN448" s="9">
        <f t="shared" si="0"/>
        <v>0</v>
      </c>
      <c r="AO448" s="9">
        <f t="shared" si="0"/>
        <v>0</v>
      </c>
      <c r="AP448" s="9">
        <f t="shared" si="0"/>
        <v>0</v>
      </c>
    </row>
    <row r="449" spans="1:1" x14ac:dyDescent="0.2">
      <c r="A449" s="3"/>
    </row>
    <row r="450" spans="1:1" x14ac:dyDescent="0.2">
      <c r="A450" s="3"/>
    </row>
    <row r="451" spans="1:1" x14ac:dyDescent="0.2">
      <c r="A451" s="3"/>
    </row>
    <row r="452" spans="1:1" x14ac:dyDescent="0.2">
      <c r="A452" s="3"/>
    </row>
    <row r="453" spans="1:1" x14ac:dyDescent="0.2">
      <c r="A453" s="3"/>
    </row>
    <row r="454" spans="1:1" x14ac:dyDescent="0.2">
      <c r="A454" s="3"/>
    </row>
    <row r="455" spans="1:1" x14ac:dyDescent="0.2">
      <c r="A455" s="3"/>
    </row>
    <row r="456" spans="1:1" x14ac:dyDescent="0.2">
      <c r="A456" s="3"/>
    </row>
    <row r="457" spans="1:1" x14ac:dyDescent="0.2">
      <c r="A457" s="3"/>
    </row>
    <row r="458" spans="1:1" x14ac:dyDescent="0.2">
      <c r="A458" s="3"/>
    </row>
    <row r="459" spans="1:1" x14ac:dyDescent="0.2">
      <c r="A459" s="3"/>
    </row>
    <row r="460" spans="1:1" x14ac:dyDescent="0.2">
      <c r="A460" s="3"/>
    </row>
    <row r="461" spans="1:1" x14ac:dyDescent="0.2">
      <c r="A461" s="3"/>
    </row>
    <row r="462" spans="1:1" x14ac:dyDescent="0.2">
      <c r="A462" s="3"/>
    </row>
    <row r="463" spans="1:1" x14ac:dyDescent="0.2">
      <c r="A463" s="3"/>
    </row>
    <row r="464" spans="1:1" x14ac:dyDescent="0.2">
      <c r="A464" s="3"/>
    </row>
    <row r="465" spans="1:1" x14ac:dyDescent="0.2">
      <c r="A465" s="3"/>
    </row>
    <row r="466" spans="1:1" x14ac:dyDescent="0.2">
      <c r="A466" s="3"/>
    </row>
    <row r="467" spans="1:1" x14ac:dyDescent="0.2">
      <c r="A467" s="3"/>
    </row>
    <row r="468" spans="1:1" x14ac:dyDescent="0.2">
      <c r="A468" s="3"/>
    </row>
    <row r="469" spans="1:1" x14ac:dyDescent="0.2">
      <c r="A469" s="3"/>
    </row>
    <row r="470" spans="1:1" x14ac:dyDescent="0.2">
      <c r="A470" s="3"/>
    </row>
    <row r="471" spans="1:1" x14ac:dyDescent="0.2">
      <c r="A471" s="3"/>
    </row>
    <row r="472" spans="1:1" x14ac:dyDescent="0.2">
      <c r="A472" s="3"/>
    </row>
    <row r="473" spans="1:1" x14ac:dyDescent="0.2">
      <c r="A473" s="3"/>
    </row>
    <row r="474" spans="1:1" x14ac:dyDescent="0.2">
      <c r="A474" s="3"/>
    </row>
    <row r="475" spans="1:1" x14ac:dyDescent="0.2">
      <c r="A475" s="3"/>
    </row>
    <row r="476" spans="1:1" x14ac:dyDescent="0.2">
      <c r="A476" s="3"/>
    </row>
    <row r="477" spans="1:1" x14ac:dyDescent="0.2">
      <c r="A477" s="3"/>
    </row>
    <row r="478" spans="1:1" x14ac:dyDescent="0.2">
      <c r="A478" s="3"/>
    </row>
    <row r="479" spans="1:1" x14ac:dyDescent="0.2">
      <c r="A479" s="3"/>
    </row>
    <row r="480" spans="1:1" x14ac:dyDescent="0.2">
      <c r="A480" s="3"/>
    </row>
    <row r="481" spans="1:1" x14ac:dyDescent="0.2">
      <c r="A481" s="3"/>
    </row>
    <row r="482" spans="1:1" x14ac:dyDescent="0.2">
      <c r="A482" s="3"/>
    </row>
    <row r="483" spans="1:1" x14ac:dyDescent="0.2">
      <c r="A483" s="3"/>
    </row>
    <row r="484" spans="1:1" x14ac:dyDescent="0.2">
      <c r="A484" s="3"/>
    </row>
    <row r="485" spans="1:1" x14ac:dyDescent="0.2">
      <c r="A485" s="3"/>
    </row>
    <row r="486" spans="1:1" x14ac:dyDescent="0.2">
      <c r="A486" s="3"/>
    </row>
    <row r="487" spans="1:1" x14ac:dyDescent="0.2">
      <c r="A487" s="3"/>
    </row>
    <row r="488" spans="1:1" x14ac:dyDescent="0.2">
      <c r="A488" s="3"/>
    </row>
    <row r="489" spans="1:1" x14ac:dyDescent="0.2">
      <c r="A489" s="3"/>
    </row>
    <row r="490" spans="1:1" x14ac:dyDescent="0.2">
      <c r="A490" s="3"/>
    </row>
    <row r="491" spans="1:1" x14ac:dyDescent="0.2">
      <c r="A491" s="3"/>
    </row>
    <row r="492" spans="1:1" x14ac:dyDescent="0.2">
      <c r="A492" s="3"/>
    </row>
    <row r="493" spans="1:1" x14ac:dyDescent="0.2">
      <c r="A493" s="3"/>
    </row>
    <row r="494" spans="1:1" x14ac:dyDescent="0.2">
      <c r="A494" s="3"/>
    </row>
    <row r="495" spans="1:1" x14ac:dyDescent="0.2">
      <c r="A495" s="3"/>
    </row>
    <row r="496" spans="1:1" x14ac:dyDescent="0.2">
      <c r="A496" s="3"/>
    </row>
    <row r="497" spans="1:1" x14ac:dyDescent="0.2">
      <c r="A497" s="3"/>
    </row>
    <row r="498" spans="1:1" x14ac:dyDescent="0.2">
      <c r="A498" s="3"/>
    </row>
    <row r="499" spans="1:1" x14ac:dyDescent="0.2">
      <c r="A499" s="3"/>
    </row>
    <row r="500" spans="1:1" x14ac:dyDescent="0.2">
      <c r="A500" s="3"/>
    </row>
    <row r="501" spans="1:1" x14ac:dyDescent="0.2">
      <c r="A501" s="3"/>
    </row>
    <row r="502" spans="1:1" x14ac:dyDescent="0.2">
      <c r="A502" s="3"/>
    </row>
    <row r="503" spans="1:1" x14ac:dyDescent="0.2">
      <c r="A503" s="3"/>
    </row>
    <row r="504" spans="1:1" x14ac:dyDescent="0.2">
      <c r="A504" s="3"/>
    </row>
    <row r="505" spans="1:1" x14ac:dyDescent="0.2">
      <c r="A505" s="3"/>
    </row>
    <row r="506" spans="1:1" x14ac:dyDescent="0.2">
      <c r="A506" s="3"/>
    </row>
    <row r="507" spans="1:1" x14ac:dyDescent="0.2">
      <c r="A507" s="3"/>
    </row>
    <row r="508" spans="1:1" x14ac:dyDescent="0.2">
      <c r="A508" s="3"/>
    </row>
    <row r="509" spans="1:1" x14ac:dyDescent="0.2">
      <c r="A509" s="3"/>
    </row>
    <row r="510" spans="1:1" x14ac:dyDescent="0.2">
      <c r="A510" s="3"/>
    </row>
    <row r="511" spans="1:1" x14ac:dyDescent="0.2">
      <c r="A511" s="3"/>
    </row>
    <row r="512" spans="1:1" x14ac:dyDescent="0.2">
      <c r="A512" s="3"/>
    </row>
    <row r="513" spans="1:1" x14ac:dyDescent="0.2">
      <c r="A513" s="3"/>
    </row>
    <row r="514" spans="1:1" x14ac:dyDescent="0.2">
      <c r="A514" s="3"/>
    </row>
    <row r="515" spans="1:1" x14ac:dyDescent="0.2">
      <c r="A515" s="3"/>
    </row>
    <row r="516" spans="1:1" x14ac:dyDescent="0.2">
      <c r="A516" s="3"/>
    </row>
    <row r="517" spans="1:1" x14ac:dyDescent="0.2">
      <c r="A517" s="3"/>
    </row>
    <row r="518" spans="1:1" x14ac:dyDescent="0.2">
      <c r="A518" s="3"/>
    </row>
    <row r="519" spans="1:1" x14ac:dyDescent="0.2">
      <c r="A519" s="3"/>
    </row>
    <row r="520" spans="1:1" x14ac:dyDescent="0.2">
      <c r="A520" s="3"/>
    </row>
    <row r="521" spans="1:1" x14ac:dyDescent="0.2">
      <c r="A521" s="3"/>
    </row>
    <row r="522" spans="1:1" x14ac:dyDescent="0.2">
      <c r="A522" s="3"/>
    </row>
    <row r="523" spans="1:1" x14ac:dyDescent="0.2">
      <c r="A523" s="3"/>
    </row>
    <row r="524" spans="1:1" x14ac:dyDescent="0.2">
      <c r="A524" s="3"/>
    </row>
    <row r="525" spans="1:1" x14ac:dyDescent="0.2">
      <c r="A525" s="3"/>
    </row>
    <row r="526" spans="1:1" x14ac:dyDescent="0.2">
      <c r="A526" s="3"/>
    </row>
    <row r="527" spans="1:1" x14ac:dyDescent="0.2">
      <c r="A527" s="3"/>
    </row>
    <row r="528" spans="1:1" x14ac:dyDescent="0.2">
      <c r="A528" s="3"/>
    </row>
    <row r="529" spans="1:1" x14ac:dyDescent="0.2">
      <c r="A529" s="3"/>
    </row>
    <row r="530" spans="1:1" x14ac:dyDescent="0.2">
      <c r="A530" s="3"/>
    </row>
    <row r="531" spans="1:1" x14ac:dyDescent="0.2">
      <c r="A531" s="3"/>
    </row>
    <row r="532" spans="1:1" x14ac:dyDescent="0.2">
      <c r="A532" s="3"/>
    </row>
    <row r="533" spans="1:1" x14ac:dyDescent="0.2">
      <c r="A533" s="3"/>
    </row>
    <row r="534" spans="1:1" x14ac:dyDescent="0.2">
      <c r="A534" s="3"/>
    </row>
    <row r="535" spans="1:1" x14ac:dyDescent="0.2">
      <c r="A535" s="3"/>
    </row>
    <row r="536" spans="1:1" x14ac:dyDescent="0.2">
      <c r="A536" s="3"/>
    </row>
    <row r="537" spans="1:1" x14ac:dyDescent="0.2">
      <c r="A537" s="3"/>
    </row>
    <row r="538" spans="1:1" x14ac:dyDescent="0.2">
      <c r="A538" s="3"/>
    </row>
    <row r="539" spans="1:1" x14ac:dyDescent="0.2">
      <c r="A539" s="3"/>
    </row>
    <row r="540" spans="1:1" x14ac:dyDescent="0.2">
      <c r="A540" s="3"/>
    </row>
    <row r="541" spans="1:1" x14ac:dyDescent="0.2">
      <c r="A541" s="3"/>
    </row>
    <row r="542" spans="1:1" x14ac:dyDescent="0.2">
      <c r="A542" s="3"/>
    </row>
    <row r="543" spans="1:1" x14ac:dyDescent="0.2">
      <c r="A543" s="3"/>
    </row>
    <row r="544" spans="1:1" x14ac:dyDescent="0.2">
      <c r="A544" s="3"/>
    </row>
    <row r="545" spans="1:1" x14ac:dyDescent="0.2">
      <c r="A545" s="3"/>
    </row>
    <row r="546" spans="1:1" x14ac:dyDescent="0.2">
      <c r="A546" s="3"/>
    </row>
    <row r="547" spans="1:1" x14ac:dyDescent="0.2">
      <c r="A547" s="3"/>
    </row>
    <row r="548" spans="1:1" x14ac:dyDescent="0.2">
      <c r="A548" s="3"/>
    </row>
    <row r="549" spans="1:1" x14ac:dyDescent="0.2">
      <c r="A549" s="3"/>
    </row>
    <row r="550" spans="1:1" x14ac:dyDescent="0.2">
      <c r="A550" s="3"/>
    </row>
    <row r="551" spans="1:1" x14ac:dyDescent="0.2">
      <c r="A551" s="3"/>
    </row>
    <row r="552" spans="1:1" x14ac:dyDescent="0.2">
      <c r="A552" s="3"/>
    </row>
    <row r="553" spans="1:1" x14ac:dyDescent="0.2">
      <c r="A553" s="3"/>
    </row>
    <row r="554" spans="1:1" x14ac:dyDescent="0.2">
      <c r="A554" s="3"/>
    </row>
    <row r="555" spans="1:1" x14ac:dyDescent="0.2">
      <c r="A555" s="3"/>
    </row>
    <row r="556" spans="1:1" x14ac:dyDescent="0.2">
      <c r="A556" s="3"/>
    </row>
    <row r="557" spans="1:1" x14ac:dyDescent="0.2">
      <c r="A557" s="3"/>
    </row>
    <row r="558" spans="1:1" x14ac:dyDescent="0.2">
      <c r="A558" s="3"/>
    </row>
    <row r="559" spans="1:1" x14ac:dyDescent="0.2">
      <c r="A559" s="3"/>
    </row>
    <row r="560" spans="1:1" x14ac:dyDescent="0.2">
      <c r="A560" s="3"/>
    </row>
    <row r="561" spans="1:1" x14ac:dyDescent="0.2">
      <c r="A561" s="3"/>
    </row>
    <row r="562" spans="1:1" x14ac:dyDescent="0.2">
      <c r="A562" s="3"/>
    </row>
    <row r="563" spans="1:1" x14ac:dyDescent="0.2">
      <c r="A563" s="3"/>
    </row>
    <row r="564" spans="1:1" x14ac:dyDescent="0.2">
      <c r="A564" s="3"/>
    </row>
    <row r="565" spans="1:1" x14ac:dyDescent="0.2">
      <c r="A565" s="3"/>
    </row>
    <row r="566" spans="1:1" x14ac:dyDescent="0.2">
      <c r="A566" s="3"/>
    </row>
    <row r="567" spans="1:1" x14ac:dyDescent="0.2">
      <c r="A567" s="3"/>
    </row>
    <row r="568" spans="1:1" x14ac:dyDescent="0.2">
      <c r="A568" s="3"/>
    </row>
    <row r="569" spans="1:1" x14ac:dyDescent="0.2">
      <c r="A569" s="3"/>
    </row>
    <row r="570" spans="1:1" x14ac:dyDescent="0.2">
      <c r="A570" s="3"/>
    </row>
    <row r="571" spans="1:1" x14ac:dyDescent="0.2">
      <c r="A571" s="3"/>
    </row>
    <row r="572" spans="1:1" x14ac:dyDescent="0.2">
      <c r="A572" s="3"/>
    </row>
    <row r="573" spans="1:1" x14ac:dyDescent="0.2">
      <c r="A573" s="3"/>
    </row>
    <row r="574" spans="1:1" x14ac:dyDescent="0.2">
      <c r="A574" s="3"/>
    </row>
    <row r="575" spans="1:1" x14ac:dyDescent="0.2">
      <c r="A575" s="3"/>
    </row>
    <row r="576" spans="1:1" x14ac:dyDescent="0.2">
      <c r="A576" s="3"/>
    </row>
    <row r="577" spans="1:1" x14ac:dyDescent="0.2">
      <c r="A577" s="3"/>
    </row>
    <row r="578" spans="1:1" x14ac:dyDescent="0.2">
      <c r="A578" s="3"/>
    </row>
    <row r="579" spans="1:1" x14ac:dyDescent="0.2">
      <c r="A579" s="3"/>
    </row>
    <row r="580" spans="1:1" x14ac:dyDescent="0.2">
      <c r="A580" s="3"/>
    </row>
    <row r="581" spans="1:1" x14ac:dyDescent="0.2">
      <c r="A581" s="3"/>
    </row>
    <row r="582" spans="1:1" x14ac:dyDescent="0.2">
      <c r="A582" s="3"/>
    </row>
    <row r="583" spans="1:1" x14ac:dyDescent="0.2">
      <c r="A583" s="3"/>
    </row>
    <row r="584" spans="1:1" x14ac:dyDescent="0.2">
      <c r="A584" s="3"/>
    </row>
    <row r="585" spans="1:1" x14ac:dyDescent="0.2">
      <c r="A585" s="3"/>
    </row>
    <row r="586" spans="1:1" x14ac:dyDescent="0.2">
      <c r="A586" s="3"/>
    </row>
    <row r="587" spans="1:1" x14ac:dyDescent="0.2">
      <c r="A587" s="3"/>
    </row>
    <row r="588" spans="1:1" x14ac:dyDescent="0.2">
      <c r="A588" s="3"/>
    </row>
    <row r="589" spans="1:1" x14ac:dyDescent="0.2">
      <c r="A589" s="3"/>
    </row>
    <row r="590" spans="1:1" x14ac:dyDescent="0.2">
      <c r="A590" s="3"/>
    </row>
    <row r="591" spans="1:1" x14ac:dyDescent="0.2">
      <c r="A591" s="3"/>
    </row>
    <row r="592" spans="1:1" x14ac:dyDescent="0.2">
      <c r="A592" s="3"/>
    </row>
    <row r="593" spans="1:1" x14ac:dyDescent="0.2">
      <c r="A593" s="3"/>
    </row>
    <row r="594" spans="1:1" x14ac:dyDescent="0.2">
      <c r="A594" s="3"/>
    </row>
    <row r="595" spans="1:1" x14ac:dyDescent="0.2">
      <c r="A595" s="3"/>
    </row>
    <row r="596" spans="1:1" x14ac:dyDescent="0.2">
      <c r="A596" s="3"/>
    </row>
    <row r="597" spans="1:1" x14ac:dyDescent="0.2">
      <c r="A597" s="3"/>
    </row>
    <row r="598" spans="1:1" x14ac:dyDescent="0.2">
      <c r="A598" s="3"/>
    </row>
    <row r="599" spans="1:1" x14ac:dyDescent="0.2">
      <c r="A599" s="3"/>
    </row>
    <row r="600" spans="1:1" x14ac:dyDescent="0.2">
      <c r="A600" s="3"/>
    </row>
    <row r="601" spans="1:1" x14ac:dyDescent="0.2">
      <c r="A601" s="3"/>
    </row>
    <row r="602" spans="1:1" x14ac:dyDescent="0.2">
      <c r="A602" s="3"/>
    </row>
    <row r="603" spans="1:1" x14ac:dyDescent="0.2">
      <c r="A603" s="3"/>
    </row>
    <row r="604" spans="1:1" x14ac:dyDescent="0.2">
      <c r="A604" s="3"/>
    </row>
    <row r="605" spans="1:1" x14ac:dyDescent="0.2">
      <c r="A605" s="3"/>
    </row>
    <row r="606" spans="1:1" x14ac:dyDescent="0.2">
      <c r="A606" s="3"/>
    </row>
    <row r="607" spans="1:1" x14ac:dyDescent="0.2">
      <c r="A607" s="3"/>
    </row>
    <row r="608" spans="1:1" x14ac:dyDescent="0.2">
      <c r="A608" s="3"/>
    </row>
    <row r="609" spans="1:1" x14ac:dyDescent="0.2">
      <c r="A609" s="3"/>
    </row>
    <row r="610" spans="1:1" x14ac:dyDescent="0.2">
      <c r="A610" s="3"/>
    </row>
    <row r="611" spans="1:1" x14ac:dyDescent="0.2">
      <c r="A611" s="3"/>
    </row>
    <row r="612" spans="1:1" x14ac:dyDescent="0.2">
      <c r="A612" s="3"/>
    </row>
    <row r="613" spans="1:1" x14ac:dyDescent="0.2">
      <c r="A613" s="3"/>
    </row>
  </sheetData>
  <mergeCells count="8">
    <mergeCell ref="A20:B20"/>
    <mergeCell ref="A18:B19"/>
    <mergeCell ref="B16:T16"/>
    <mergeCell ref="A11:T11"/>
    <mergeCell ref="B12:T12"/>
    <mergeCell ref="B13:T13"/>
    <mergeCell ref="B14:T14"/>
    <mergeCell ref="B15:T15"/>
  </mergeCells>
  <conditionalFormatting sqref="A22:A447">
    <cfRule type="expression" dxfId="8" priority="2">
      <formula>COUNTIF($AZ$8:$AZ$21,A22)&gt;0</formula>
    </cfRule>
    <cfRule type="expression" dxfId="7" priority="3">
      <formula>WEEKDAY(A22, 2)&gt;5</formula>
    </cfRule>
  </conditionalFormatting>
  <pageMargins left="1.1811023622047245" right="1.1811023622047245" top="0.74803149606299213" bottom="0.74803149606299213" header="0.31496062992125984" footer="0.31496062992125984"/>
  <pageSetup paperSize="8" scale="49" fitToHeight="0" orientation="portrait" r:id="rId1"/>
  <headerFooter>
    <oddFooter>Pagina &amp;P di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D5A36-E74E-4279-9C97-545E8C1558F8}">
  <sheetPr codeName="Foglio6">
    <pageSetUpPr fitToPage="1"/>
  </sheetPr>
  <dimension ref="A8:AZ613"/>
  <sheetViews>
    <sheetView view="pageBreakPreview" topLeftCell="A19" zoomScale="85" zoomScaleNormal="100" zoomScaleSheetLayoutView="85" workbookViewId="0">
      <pane ySplit="6735" topLeftCell="A22" activePane="bottomLeft"/>
      <selection activeCell="A19" sqref="A19"/>
      <selection pane="bottomLeft" activeCell="A22" sqref="A22:XFD22"/>
    </sheetView>
  </sheetViews>
  <sheetFormatPr defaultColWidth="10.875" defaultRowHeight="12.75" x14ac:dyDescent="0.2"/>
  <cols>
    <col min="1" max="1" width="26.125" style="1" bestFit="1" customWidth="1"/>
    <col min="2" max="2" width="5.375" style="29" customWidth="1"/>
    <col min="3" max="42" width="4.75" style="1" customWidth="1"/>
    <col min="43" max="51" width="10.875" style="1"/>
    <col min="52" max="52" width="10.875" style="27"/>
    <col min="53" max="16384" width="10.875" style="1"/>
  </cols>
  <sheetData>
    <row r="8" spans="1:52" x14ac:dyDescent="0.2">
      <c r="AZ8" s="28"/>
    </row>
    <row r="9" spans="1:52" x14ac:dyDescent="0.2">
      <c r="AZ9" s="28"/>
    </row>
    <row r="10" spans="1:52" x14ac:dyDescent="0.2">
      <c r="AZ10" s="28"/>
    </row>
    <row r="11" spans="1:52" ht="18.75" x14ac:dyDescent="0.3">
      <c r="A11" s="77" t="s">
        <v>77</v>
      </c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AZ11" s="28"/>
    </row>
    <row r="12" spans="1:52" ht="31.5" customHeight="1" x14ac:dyDescent="0.25">
      <c r="A12" s="5" t="s">
        <v>1</v>
      </c>
      <c r="B12" s="78">
        <f>Dati!$B$7</f>
        <v>0</v>
      </c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AZ12" s="28"/>
    </row>
    <row r="13" spans="1:52" ht="31.5" customHeight="1" x14ac:dyDescent="0.25">
      <c r="A13" s="6" t="s">
        <v>2</v>
      </c>
      <c r="B13" s="78">
        <f>Dati!$B$13</f>
        <v>0</v>
      </c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AZ13" s="28"/>
    </row>
    <row r="14" spans="1:52" ht="31.5" customHeight="1" x14ac:dyDescent="0.25">
      <c r="A14" s="7" t="s">
        <v>3</v>
      </c>
      <c r="B14" s="78">
        <f>Dati!$B$16</f>
        <v>0</v>
      </c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AZ14" s="28"/>
    </row>
    <row r="15" spans="1:52" ht="31.5" customHeight="1" x14ac:dyDescent="0.25">
      <c r="A15" s="7" t="s">
        <v>4</v>
      </c>
      <c r="B15" s="78">
        <f>Dati!$B$15</f>
        <v>0</v>
      </c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AZ15" s="28"/>
    </row>
    <row r="16" spans="1:52" ht="31.5" customHeight="1" x14ac:dyDescent="0.25">
      <c r="A16" s="5" t="s">
        <v>5</v>
      </c>
      <c r="B16" s="78">
        <f>Dati!$B$17</f>
        <v>0</v>
      </c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AZ16" s="28"/>
    </row>
    <row r="17" spans="1:52" x14ac:dyDescent="0.2">
      <c r="AZ17" s="28"/>
    </row>
    <row r="18" spans="1:52" ht="108.75" customHeight="1" x14ac:dyDescent="0.2">
      <c r="A18" s="83" t="s">
        <v>85</v>
      </c>
      <c r="B18" s="84"/>
      <c r="C18" s="52" t="str">
        <f>IF('Ore Allievi 1'!C18="","",'Ore Allievi 1'!C18)</f>
        <v/>
      </c>
      <c r="D18" s="52" t="str">
        <f>IF('Ore Allievi 1'!D18="","",'Ore Allievi 1'!D18)</f>
        <v/>
      </c>
      <c r="E18" s="52" t="str">
        <f>IF('Ore Allievi 1'!E18="","",'Ore Allievi 1'!E18)</f>
        <v/>
      </c>
      <c r="F18" s="52" t="str">
        <f>IF('Ore Allievi 1'!F18="","",'Ore Allievi 1'!F18)</f>
        <v/>
      </c>
      <c r="G18" s="52" t="str">
        <f>IF('Ore Allievi 1'!G18="","",'Ore Allievi 1'!G18)</f>
        <v/>
      </c>
      <c r="H18" s="52" t="str">
        <f>IF('Ore Allievi 1'!H18="","",'Ore Allievi 1'!H18)</f>
        <v/>
      </c>
      <c r="I18" s="52" t="str">
        <f>IF('Ore Allievi 1'!I18="","",'Ore Allievi 1'!I18)</f>
        <v/>
      </c>
      <c r="J18" s="52" t="str">
        <f>IF('Ore Allievi 1'!J18="","",'Ore Allievi 1'!J18)</f>
        <v/>
      </c>
      <c r="K18" s="52" t="str">
        <f>IF('Ore Allievi 1'!K18="","",'Ore Allievi 1'!K18)</f>
        <v/>
      </c>
      <c r="L18" s="52" t="str">
        <f>IF('Ore Allievi 1'!L18="","",'Ore Allievi 1'!L18)</f>
        <v/>
      </c>
      <c r="M18" s="52" t="str">
        <f>IF('Ore Allievi 1'!M18="","",'Ore Allievi 1'!M18)</f>
        <v/>
      </c>
      <c r="N18" s="52" t="str">
        <f>IF('Ore Allievi 1'!N18="","",'Ore Allievi 1'!N18)</f>
        <v/>
      </c>
      <c r="O18" s="52" t="str">
        <f>IF('Ore Allievi 1'!O18="","",'Ore Allievi 1'!O18)</f>
        <v/>
      </c>
      <c r="P18" s="52" t="str">
        <f>IF('Ore Allievi 1'!P18="","",'Ore Allievi 1'!P18)</f>
        <v/>
      </c>
      <c r="Q18" s="52" t="str">
        <f>IF('Ore Allievi 1'!Q18="","",'Ore Allievi 1'!Q18)</f>
        <v/>
      </c>
      <c r="R18" s="52" t="str">
        <f>IF('Ore Allievi 1'!R18="","",'Ore Allievi 1'!R18)</f>
        <v/>
      </c>
      <c r="S18" s="52" t="str">
        <f>IF('Ore Allievi 1'!S18="","",'Ore Allievi 1'!S18)</f>
        <v/>
      </c>
      <c r="T18" s="52" t="str">
        <f>IF('Ore Allievi 1'!T18="","",'Ore Allievi 1'!T18)</f>
        <v/>
      </c>
      <c r="U18" s="52" t="str">
        <f>IF('Ore Allievi 1'!U18="","",'Ore Allievi 1'!U18)</f>
        <v/>
      </c>
      <c r="V18" s="52" t="str">
        <f>IF('Ore Allievi 1'!V18="","",'Ore Allievi 1'!V18)</f>
        <v/>
      </c>
      <c r="W18" s="52" t="str">
        <f>IF('Ore Allievi 1'!W18="","",'Ore Allievi 1'!W18)</f>
        <v/>
      </c>
      <c r="X18" s="52" t="str">
        <f>IF('Ore Allievi 1'!X18="","",'Ore Allievi 1'!X18)</f>
        <v/>
      </c>
      <c r="Y18" s="52" t="str">
        <f>IF('Ore Allievi 1'!Y18="","",'Ore Allievi 1'!Y18)</f>
        <v/>
      </c>
      <c r="Z18" s="52" t="str">
        <f>IF('Ore Allievi 1'!Z18="","",'Ore Allievi 1'!Z18)</f>
        <v/>
      </c>
      <c r="AA18" s="52" t="str">
        <f>IF('Ore Allievi 1'!AA18="","",'Ore Allievi 1'!AA18)</f>
        <v/>
      </c>
      <c r="AB18" s="52" t="str">
        <f>IF('Ore Allievi 1'!AB18="","",'Ore Allievi 1'!AB18)</f>
        <v/>
      </c>
      <c r="AC18" s="52" t="str">
        <f>IF('Ore Allievi 1'!AC18="","",'Ore Allievi 1'!AC18)</f>
        <v/>
      </c>
      <c r="AD18" s="52" t="str">
        <f>IF('Ore Allievi 1'!AD18="","",'Ore Allievi 1'!AD18)</f>
        <v/>
      </c>
      <c r="AE18" s="52" t="str">
        <f>IF('Ore Allievi 1'!AE18="","",'Ore Allievi 1'!AE18)</f>
        <v/>
      </c>
      <c r="AF18" s="52" t="str">
        <f>IF('Ore Allievi 1'!AF18="","",'Ore Allievi 1'!AF18)</f>
        <v/>
      </c>
      <c r="AG18" s="52" t="str">
        <f>IF('Ore Allievi 1'!AG18="","",'Ore Allievi 1'!AG18)</f>
        <v/>
      </c>
      <c r="AH18" s="52" t="str">
        <f>IF('Ore Allievi 1'!AH18="","",'Ore Allievi 1'!AH18)</f>
        <v/>
      </c>
      <c r="AI18" s="52" t="str">
        <f>IF('Ore Allievi 1'!AI18="","",'Ore Allievi 1'!AI18)</f>
        <v/>
      </c>
      <c r="AJ18" s="52" t="str">
        <f>IF('Ore Allievi 1'!AJ18="","",'Ore Allievi 1'!AJ18)</f>
        <v/>
      </c>
      <c r="AK18" s="52" t="str">
        <f>IF('Ore Allievi 1'!AK18="","",'Ore Allievi 1'!AK18)</f>
        <v/>
      </c>
      <c r="AL18" s="52" t="str">
        <f>IF('Ore Allievi 1'!AL18="","",'Ore Allievi 1'!AL18)</f>
        <v/>
      </c>
      <c r="AM18" s="52" t="str">
        <f>IF('Ore Allievi 1'!AM18="","",'Ore Allievi 1'!AM18)</f>
        <v/>
      </c>
      <c r="AN18" s="52" t="str">
        <f>IF('Ore Allievi 1'!AN18="","",'Ore Allievi 1'!AN18)</f>
        <v/>
      </c>
      <c r="AO18" s="52" t="str">
        <f>IF('Ore Allievi 1'!AO18="","",'Ore Allievi 1'!AO18)</f>
        <v/>
      </c>
      <c r="AP18" s="52" t="str">
        <f>IF('Ore Allievi 1'!AP18="","",'Ore Allievi 1'!AP18)</f>
        <v/>
      </c>
      <c r="AZ18" s="28"/>
    </row>
    <row r="19" spans="1:52" ht="108.75" customHeight="1" x14ac:dyDescent="0.2">
      <c r="A19" s="85"/>
      <c r="B19" s="86"/>
      <c r="C19" s="52" t="str">
        <f>IF('Ore Allievi 1'!C19="","",'Ore Allievi 1'!C19)</f>
        <v/>
      </c>
      <c r="D19" s="52" t="str">
        <f>IF('Ore Allievi 1'!D19="","",'Ore Allievi 1'!D19)</f>
        <v/>
      </c>
      <c r="E19" s="52" t="str">
        <f>IF('Ore Allievi 1'!E19="","",'Ore Allievi 1'!E19)</f>
        <v/>
      </c>
      <c r="F19" s="52" t="str">
        <f>IF('Ore Allievi 1'!F19="","",'Ore Allievi 1'!F19)</f>
        <v/>
      </c>
      <c r="G19" s="52" t="str">
        <f>IF('Ore Allievi 1'!G19="","",'Ore Allievi 1'!G19)</f>
        <v/>
      </c>
      <c r="H19" s="52" t="str">
        <f>IF('Ore Allievi 1'!H19="","",'Ore Allievi 1'!H19)</f>
        <v/>
      </c>
      <c r="I19" s="52" t="str">
        <f>IF('Ore Allievi 1'!I19="","",'Ore Allievi 1'!I19)</f>
        <v/>
      </c>
      <c r="J19" s="52" t="str">
        <f>IF('Ore Allievi 1'!J19="","",'Ore Allievi 1'!J19)</f>
        <v/>
      </c>
      <c r="K19" s="52" t="str">
        <f>IF('Ore Allievi 1'!K19="","",'Ore Allievi 1'!K19)</f>
        <v/>
      </c>
      <c r="L19" s="52" t="str">
        <f>IF('Ore Allievi 1'!L19="","",'Ore Allievi 1'!L19)</f>
        <v/>
      </c>
      <c r="M19" s="52" t="str">
        <f>IF('Ore Allievi 1'!M19="","",'Ore Allievi 1'!M19)</f>
        <v/>
      </c>
      <c r="N19" s="52" t="str">
        <f>IF('Ore Allievi 1'!N19="","",'Ore Allievi 1'!N19)</f>
        <v/>
      </c>
      <c r="O19" s="52" t="str">
        <f>IF('Ore Allievi 1'!O19="","",'Ore Allievi 1'!O19)</f>
        <v/>
      </c>
      <c r="P19" s="52" t="str">
        <f>IF('Ore Allievi 1'!P19="","",'Ore Allievi 1'!P19)</f>
        <v/>
      </c>
      <c r="Q19" s="52" t="str">
        <f>IF('Ore Allievi 1'!Q19="","",'Ore Allievi 1'!Q19)</f>
        <v/>
      </c>
      <c r="R19" s="52" t="str">
        <f>IF('Ore Allievi 1'!R19="","",'Ore Allievi 1'!R19)</f>
        <v/>
      </c>
      <c r="S19" s="52" t="str">
        <f>IF('Ore Allievi 1'!S19="","",'Ore Allievi 1'!S19)</f>
        <v/>
      </c>
      <c r="T19" s="52" t="str">
        <f>IF('Ore Allievi 1'!T19="","",'Ore Allievi 1'!T19)</f>
        <v/>
      </c>
      <c r="U19" s="52" t="str">
        <f>IF('Ore Allievi 1'!U19="","",'Ore Allievi 1'!U19)</f>
        <v/>
      </c>
      <c r="V19" s="52" t="str">
        <f>IF('Ore Allievi 1'!V19="","",'Ore Allievi 1'!V19)</f>
        <v/>
      </c>
      <c r="W19" s="52" t="str">
        <f>IF('Ore Allievi 1'!W19="","",'Ore Allievi 1'!W19)</f>
        <v/>
      </c>
      <c r="X19" s="52" t="str">
        <f>IF('Ore Allievi 1'!X19="","",'Ore Allievi 1'!X19)</f>
        <v/>
      </c>
      <c r="Y19" s="52" t="str">
        <f>IF('Ore Allievi 1'!Y19="","",'Ore Allievi 1'!Y19)</f>
        <v/>
      </c>
      <c r="Z19" s="52" t="str">
        <f>IF('Ore Allievi 1'!Z19="","",'Ore Allievi 1'!Z19)</f>
        <v/>
      </c>
      <c r="AA19" s="52" t="str">
        <f>IF('Ore Allievi 1'!AA19="","",'Ore Allievi 1'!AA19)</f>
        <v/>
      </c>
      <c r="AB19" s="52" t="str">
        <f>IF('Ore Allievi 1'!AB19="","",'Ore Allievi 1'!AB19)</f>
        <v/>
      </c>
      <c r="AC19" s="52" t="str">
        <f>IF('Ore Allievi 1'!AC19="","",'Ore Allievi 1'!AC19)</f>
        <v/>
      </c>
      <c r="AD19" s="52" t="str">
        <f>IF('Ore Allievi 1'!AD19="","",'Ore Allievi 1'!AD19)</f>
        <v/>
      </c>
      <c r="AE19" s="52" t="str">
        <f>IF('Ore Allievi 1'!AE19="","",'Ore Allievi 1'!AE19)</f>
        <v/>
      </c>
      <c r="AF19" s="52" t="str">
        <f>IF('Ore Allievi 1'!AF19="","",'Ore Allievi 1'!AF19)</f>
        <v/>
      </c>
      <c r="AG19" s="52" t="str">
        <f>IF('Ore Allievi 1'!AG19="","",'Ore Allievi 1'!AG19)</f>
        <v/>
      </c>
      <c r="AH19" s="52" t="str">
        <f>IF('Ore Allievi 1'!AH19="","",'Ore Allievi 1'!AH19)</f>
        <v/>
      </c>
      <c r="AI19" s="52" t="str">
        <f>IF('Ore Allievi 1'!AI19="","",'Ore Allievi 1'!AI19)</f>
        <v/>
      </c>
      <c r="AJ19" s="52" t="str">
        <f>IF('Ore Allievi 1'!AJ19="","",'Ore Allievi 1'!AJ19)</f>
        <v/>
      </c>
      <c r="AK19" s="52" t="str">
        <f>IF('Ore Allievi 1'!AK19="","",'Ore Allievi 1'!AK19)</f>
        <v/>
      </c>
      <c r="AL19" s="52" t="str">
        <f>IF('Ore Allievi 1'!AL19="","",'Ore Allievi 1'!AL19)</f>
        <v/>
      </c>
      <c r="AM19" s="52" t="str">
        <f>IF('Ore Allievi 1'!AM19="","",'Ore Allievi 1'!AM19)</f>
        <v/>
      </c>
      <c r="AN19" s="52" t="str">
        <f>IF('Ore Allievi 1'!AN19="","",'Ore Allievi 1'!AN19)</f>
        <v/>
      </c>
      <c r="AO19" s="52" t="str">
        <f>IF('Ore Allievi 1'!AO19="","",'Ore Allievi 1'!AO19)</f>
        <v/>
      </c>
      <c r="AP19" s="52" t="str">
        <f>IF('Ore Allievi 1'!AP19="","",'Ore Allievi 1'!AP19)</f>
        <v/>
      </c>
      <c r="AZ19" s="28"/>
    </row>
    <row r="20" spans="1:52" ht="105" customHeight="1" x14ac:dyDescent="0.2">
      <c r="A20" s="81" t="s">
        <v>86</v>
      </c>
      <c r="B20" s="82"/>
      <c r="C20" s="52" t="str">
        <f>IF('Ore Allievi 1'!C20="","",'Ore Allievi 1'!C20)</f>
        <v/>
      </c>
      <c r="D20" s="52" t="str">
        <f>IF('Ore Allievi 1'!D20="","",'Ore Allievi 1'!D20)</f>
        <v/>
      </c>
      <c r="E20" s="52" t="str">
        <f>IF('Ore Allievi 1'!E20="","",'Ore Allievi 1'!E20)</f>
        <v/>
      </c>
      <c r="F20" s="52" t="str">
        <f>IF('Ore Allievi 1'!F20="","",'Ore Allievi 1'!F20)</f>
        <v/>
      </c>
      <c r="G20" s="52" t="str">
        <f>IF('Ore Allievi 1'!G20="","",'Ore Allievi 1'!G20)</f>
        <v/>
      </c>
      <c r="H20" s="52" t="str">
        <f>IF('Ore Allievi 1'!H20="","",'Ore Allievi 1'!H20)</f>
        <v/>
      </c>
      <c r="I20" s="52" t="str">
        <f>IF('Ore Allievi 1'!I20="","",'Ore Allievi 1'!I20)</f>
        <v/>
      </c>
      <c r="J20" s="52" t="str">
        <f>IF('Ore Allievi 1'!J20="","",'Ore Allievi 1'!J20)</f>
        <v/>
      </c>
      <c r="K20" s="52" t="str">
        <f>IF('Ore Allievi 1'!K20="","",'Ore Allievi 1'!K20)</f>
        <v/>
      </c>
      <c r="L20" s="52" t="str">
        <f>IF('Ore Allievi 1'!L20="","",'Ore Allievi 1'!L20)</f>
        <v/>
      </c>
      <c r="M20" s="52" t="str">
        <f>IF('Ore Allievi 1'!M20="","",'Ore Allievi 1'!M20)</f>
        <v/>
      </c>
      <c r="N20" s="52" t="str">
        <f>IF('Ore Allievi 1'!N20="","",'Ore Allievi 1'!N20)</f>
        <v/>
      </c>
      <c r="O20" s="52" t="str">
        <f>IF('Ore Allievi 1'!O20="","",'Ore Allievi 1'!O20)</f>
        <v/>
      </c>
      <c r="P20" s="52" t="str">
        <f>IF('Ore Allievi 1'!P20="","",'Ore Allievi 1'!P20)</f>
        <v/>
      </c>
      <c r="Q20" s="52" t="str">
        <f>IF('Ore Allievi 1'!Q20="","",'Ore Allievi 1'!Q20)</f>
        <v/>
      </c>
      <c r="R20" s="52" t="str">
        <f>IF('Ore Allievi 1'!R20="","",'Ore Allievi 1'!R20)</f>
        <v/>
      </c>
      <c r="S20" s="52" t="str">
        <f>IF('Ore Allievi 1'!S20="","",'Ore Allievi 1'!S20)</f>
        <v/>
      </c>
      <c r="T20" s="52" t="str">
        <f>IF('Ore Allievi 1'!T20="","",'Ore Allievi 1'!T20)</f>
        <v/>
      </c>
      <c r="U20" s="52" t="str">
        <f>IF('Ore Allievi 1'!U20="","",'Ore Allievi 1'!U20)</f>
        <v/>
      </c>
      <c r="V20" s="52" t="str">
        <f>IF('Ore Allievi 1'!V20="","",'Ore Allievi 1'!V20)</f>
        <v/>
      </c>
      <c r="W20" s="52" t="str">
        <f>IF('Ore Allievi 1'!W20="","",'Ore Allievi 1'!W20)</f>
        <v/>
      </c>
      <c r="X20" s="52" t="str">
        <f>IF('Ore Allievi 1'!X20="","",'Ore Allievi 1'!X20)</f>
        <v/>
      </c>
      <c r="Y20" s="52" t="str">
        <f>IF('Ore Allievi 1'!Y20="","",'Ore Allievi 1'!Y20)</f>
        <v/>
      </c>
      <c r="Z20" s="52" t="str">
        <f>IF('Ore Allievi 1'!Z20="","",'Ore Allievi 1'!Z20)</f>
        <v/>
      </c>
      <c r="AA20" s="52" t="str">
        <f>IF('Ore Allievi 1'!AA20="","",'Ore Allievi 1'!AA20)</f>
        <v/>
      </c>
      <c r="AB20" s="52" t="str">
        <f>IF('Ore Allievi 1'!AB20="","",'Ore Allievi 1'!AB20)</f>
        <v/>
      </c>
      <c r="AC20" s="52" t="str">
        <f>IF('Ore Allievi 1'!AC20="","",'Ore Allievi 1'!AC20)</f>
        <v/>
      </c>
      <c r="AD20" s="52" t="str">
        <f>IF('Ore Allievi 1'!AD20="","",'Ore Allievi 1'!AD20)</f>
        <v/>
      </c>
      <c r="AE20" s="52" t="str">
        <f>IF('Ore Allievi 1'!AE20="","",'Ore Allievi 1'!AE20)</f>
        <v/>
      </c>
      <c r="AF20" s="52" t="str">
        <f>IF('Ore Allievi 1'!AF20="","",'Ore Allievi 1'!AF20)</f>
        <v/>
      </c>
      <c r="AG20" s="52" t="str">
        <f>IF('Ore Allievi 1'!AG20="","",'Ore Allievi 1'!AG20)</f>
        <v/>
      </c>
      <c r="AH20" s="52" t="str">
        <f>IF('Ore Allievi 1'!AH20="","",'Ore Allievi 1'!AH20)</f>
        <v/>
      </c>
      <c r="AI20" s="52" t="str">
        <f>IF('Ore Allievi 1'!AI20="","",'Ore Allievi 1'!AI20)</f>
        <v/>
      </c>
      <c r="AJ20" s="52" t="str">
        <f>IF('Ore Allievi 1'!AJ20="","",'Ore Allievi 1'!AJ20)</f>
        <v/>
      </c>
      <c r="AK20" s="52" t="str">
        <f>IF('Ore Allievi 1'!AK20="","",'Ore Allievi 1'!AK20)</f>
        <v/>
      </c>
      <c r="AL20" s="52" t="str">
        <f>IF('Ore Allievi 1'!AL20="","",'Ore Allievi 1'!AL20)</f>
        <v/>
      </c>
      <c r="AM20" s="52" t="str">
        <f>IF('Ore Allievi 1'!AM20="","",'Ore Allievi 1'!AM20)</f>
        <v/>
      </c>
      <c r="AN20" s="52" t="str">
        <f>IF('Ore Allievi 1'!AN20="","",'Ore Allievi 1'!AN20)</f>
        <v/>
      </c>
      <c r="AO20" s="52" t="str">
        <f>IF('Ore Allievi 1'!AO20="","",'Ore Allievi 1'!AO20)</f>
        <v/>
      </c>
      <c r="AP20" s="52" t="str">
        <f>IF('Ore Allievi 1'!AP20="","",'Ore Allievi 1'!AP20)</f>
        <v/>
      </c>
      <c r="AZ20" s="28"/>
    </row>
    <row r="21" spans="1:52" s="2" customFormat="1" ht="165.75" x14ac:dyDescent="0.2">
      <c r="A21" s="19" t="s">
        <v>84</v>
      </c>
      <c r="B21" s="67" t="s">
        <v>0</v>
      </c>
      <c r="C21" s="19">
        <v>1</v>
      </c>
      <c r="D21" s="19">
        <v>2</v>
      </c>
      <c r="E21" s="19">
        <v>3</v>
      </c>
      <c r="F21" s="19">
        <v>4</v>
      </c>
      <c r="G21" s="19">
        <v>5</v>
      </c>
      <c r="H21" s="19">
        <v>6</v>
      </c>
      <c r="I21" s="19">
        <v>7</v>
      </c>
      <c r="J21" s="19">
        <v>8</v>
      </c>
      <c r="K21" s="19">
        <v>9</v>
      </c>
      <c r="L21" s="19">
        <v>10</v>
      </c>
      <c r="M21" s="19">
        <v>11</v>
      </c>
      <c r="N21" s="19">
        <v>12</v>
      </c>
      <c r="O21" s="19">
        <v>13</v>
      </c>
      <c r="P21" s="19">
        <v>14</v>
      </c>
      <c r="Q21" s="19">
        <v>15</v>
      </c>
      <c r="R21" s="19">
        <v>16</v>
      </c>
      <c r="S21" s="19">
        <v>17</v>
      </c>
      <c r="T21" s="19">
        <v>18</v>
      </c>
      <c r="U21" s="19">
        <v>19</v>
      </c>
      <c r="V21" s="19">
        <v>20</v>
      </c>
      <c r="W21" s="19">
        <v>21</v>
      </c>
      <c r="X21" s="19">
        <v>22</v>
      </c>
      <c r="Y21" s="19">
        <v>23</v>
      </c>
      <c r="Z21" s="19">
        <v>24</v>
      </c>
      <c r="AA21" s="19">
        <v>25</v>
      </c>
      <c r="AB21" s="19">
        <v>26</v>
      </c>
      <c r="AC21" s="19">
        <v>27</v>
      </c>
      <c r="AD21" s="19">
        <v>28</v>
      </c>
      <c r="AE21" s="19">
        <v>29</v>
      </c>
      <c r="AF21" s="19">
        <v>30</v>
      </c>
      <c r="AG21" s="19">
        <v>31</v>
      </c>
      <c r="AH21" s="19">
        <v>32</v>
      </c>
      <c r="AI21" s="19">
        <v>33</v>
      </c>
      <c r="AJ21" s="19">
        <v>34</v>
      </c>
      <c r="AK21" s="19">
        <v>35</v>
      </c>
      <c r="AL21" s="19">
        <v>36</v>
      </c>
      <c r="AM21" s="19">
        <v>37</v>
      </c>
      <c r="AN21" s="19">
        <v>38</v>
      </c>
      <c r="AO21" s="19">
        <v>39</v>
      </c>
      <c r="AP21" s="19">
        <v>40</v>
      </c>
      <c r="AZ21" s="28"/>
    </row>
    <row r="22" spans="1:52" ht="15.75" x14ac:dyDescent="0.25">
      <c r="A22" s="10">
        <v>45901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</row>
    <row r="23" spans="1:52" ht="15.75" x14ac:dyDescent="0.25">
      <c r="A23" s="10">
        <v>45902</v>
      </c>
      <c r="B23" s="36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</row>
    <row r="24" spans="1:52" ht="15.75" x14ac:dyDescent="0.25">
      <c r="A24" s="10">
        <v>45903</v>
      </c>
      <c r="B24" s="36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</row>
    <row r="25" spans="1:52" ht="15.75" x14ac:dyDescent="0.25">
      <c r="A25" s="10">
        <v>45904</v>
      </c>
      <c r="B25" s="36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</row>
    <row r="26" spans="1:52" ht="15.75" x14ac:dyDescent="0.25">
      <c r="A26" s="10">
        <v>45905</v>
      </c>
      <c r="B26" s="36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</row>
    <row r="27" spans="1:52" ht="15.75" x14ac:dyDescent="0.25">
      <c r="A27" s="10">
        <v>45906</v>
      </c>
      <c r="B27" s="36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</row>
    <row r="28" spans="1:52" ht="15.75" x14ac:dyDescent="0.25">
      <c r="A28" s="10">
        <v>45907</v>
      </c>
      <c r="B28" s="36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</row>
    <row r="29" spans="1:52" ht="15.75" x14ac:dyDescent="0.25">
      <c r="A29" s="10">
        <v>45908</v>
      </c>
      <c r="B29" s="36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</row>
    <row r="30" spans="1:52" ht="15.75" x14ac:dyDescent="0.25">
      <c r="A30" s="10">
        <v>45909</v>
      </c>
      <c r="B30" s="36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</row>
    <row r="31" spans="1:52" ht="15.75" x14ac:dyDescent="0.25">
      <c r="A31" s="10">
        <v>45910</v>
      </c>
      <c r="B31" s="36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</row>
    <row r="32" spans="1:52" ht="15.75" x14ac:dyDescent="0.25">
      <c r="A32" s="10">
        <v>45911</v>
      </c>
      <c r="B32" s="36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</row>
    <row r="33" spans="1:42" ht="15.75" x14ac:dyDescent="0.25">
      <c r="A33" s="10">
        <v>45912</v>
      </c>
      <c r="B33" s="36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</row>
    <row r="34" spans="1:42" ht="15.75" x14ac:dyDescent="0.25">
      <c r="A34" s="10">
        <v>45913</v>
      </c>
      <c r="B34" s="36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</row>
    <row r="35" spans="1:42" ht="15.75" x14ac:dyDescent="0.25">
      <c r="A35" s="10">
        <v>45914</v>
      </c>
      <c r="B35" s="36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</row>
    <row r="36" spans="1:42" ht="15.75" x14ac:dyDescent="0.25">
      <c r="A36" s="10">
        <v>45915</v>
      </c>
      <c r="B36" s="36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</row>
    <row r="37" spans="1:42" ht="15.75" x14ac:dyDescent="0.25">
      <c r="A37" s="10">
        <v>45916</v>
      </c>
      <c r="B37" s="36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</row>
    <row r="38" spans="1:42" ht="15.75" x14ac:dyDescent="0.25">
      <c r="A38" s="10">
        <v>45917</v>
      </c>
      <c r="B38" s="36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</row>
    <row r="39" spans="1:42" ht="15.75" x14ac:dyDescent="0.25">
      <c r="A39" s="10">
        <v>45918</v>
      </c>
      <c r="B39" s="36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</row>
    <row r="40" spans="1:42" ht="15.75" x14ac:dyDescent="0.25">
      <c r="A40" s="10">
        <v>45919</v>
      </c>
      <c r="B40" s="36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</row>
    <row r="41" spans="1:42" ht="15.75" x14ac:dyDescent="0.25">
      <c r="A41" s="10">
        <v>45920</v>
      </c>
      <c r="B41" s="36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</row>
    <row r="42" spans="1:42" ht="15.75" x14ac:dyDescent="0.25">
      <c r="A42" s="10">
        <v>45921</v>
      </c>
      <c r="B42" s="36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</row>
    <row r="43" spans="1:42" ht="15.75" x14ac:dyDescent="0.25">
      <c r="A43" s="10">
        <v>45922</v>
      </c>
      <c r="B43" s="36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</row>
    <row r="44" spans="1:42" ht="15.75" x14ac:dyDescent="0.25">
      <c r="A44" s="10">
        <v>45923</v>
      </c>
      <c r="B44" s="36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</row>
    <row r="45" spans="1:42" ht="15.75" x14ac:dyDescent="0.25">
      <c r="A45" s="10">
        <v>45924</v>
      </c>
      <c r="B45" s="36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</row>
    <row r="46" spans="1:42" ht="15.75" x14ac:dyDescent="0.25">
      <c r="A46" s="10">
        <v>45925</v>
      </c>
      <c r="B46" s="36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</row>
    <row r="47" spans="1:42" ht="15.75" x14ac:dyDescent="0.25">
      <c r="A47" s="10">
        <v>45926</v>
      </c>
      <c r="B47" s="36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</row>
    <row r="48" spans="1:42" ht="15.75" x14ac:dyDescent="0.25">
      <c r="A48" s="10">
        <v>45927</v>
      </c>
      <c r="B48" s="36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</row>
    <row r="49" spans="1:42" ht="15.75" x14ac:dyDescent="0.25">
      <c r="A49" s="10">
        <v>45928</v>
      </c>
      <c r="B49" s="36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</row>
    <row r="50" spans="1:42" ht="15.75" x14ac:dyDescent="0.25">
      <c r="A50" s="10">
        <v>45929</v>
      </c>
      <c r="B50" s="36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</row>
    <row r="51" spans="1:42" ht="15.75" x14ac:dyDescent="0.25">
      <c r="A51" s="10">
        <v>45930</v>
      </c>
      <c r="B51" s="36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</row>
    <row r="52" spans="1:42" ht="15.75" x14ac:dyDescent="0.25">
      <c r="A52" s="10">
        <v>45931</v>
      </c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</row>
    <row r="53" spans="1:42" ht="15.75" x14ac:dyDescent="0.25">
      <c r="A53" s="10">
        <v>45932</v>
      </c>
      <c r="B53" s="36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</row>
    <row r="54" spans="1:42" ht="15.75" x14ac:dyDescent="0.25">
      <c r="A54" s="10">
        <v>45933</v>
      </c>
      <c r="B54" s="36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</row>
    <row r="55" spans="1:42" ht="15.75" x14ac:dyDescent="0.25">
      <c r="A55" s="10">
        <v>45934</v>
      </c>
      <c r="B55" s="36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</row>
    <row r="56" spans="1:42" ht="15.75" x14ac:dyDescent="0.25">
      <c r="A56" s="10">
        <v>45935</v>
      </c>
      <c r="B56" s="36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</row>
    <row r="57" spans="1:42" ht="15.75" x14ac:dyDescent="0.25">
      <c r="A57" s="10">
        <v>45936</v>
      </c>
      <c r="B57" s="36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</row>
    <row r="58" spans="1:42" ht="15.75" x14ac:dyDescent="0.25">
      <c r="A58" s="10">
        <v>45937</v>
      </c>
      <c r="B58" s="36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</row>
    <row r="59" spans="1:42" ht="15.75" x14ac:dyDescent="0.25">
      <c r="A59" s="10">
        <v>45938</v>
      </c>
      <c r="B59" s="36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</row>
    <row r="60" spans="1:42" ht="15.75" x14ac:dyDescent="0.25">
      <c r="A60" s="10">
        <v>45939</v>
      </c>
      <c r="B60" s="36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</row>
    <row r="61" spans="1:42" ht="15.75" x14ac:dyDescent="0.25">
      <c r="A61" s="10">
        <v>45940</v>
      </c>
      <c r="B61" s="36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</row>
    <row r="62" spans="1:42" ht="15.75" x14ac:dyDescent="0.25">
      <c r="A62" s="10">
        <v>45941</v>
      </c>
      <c r="B62" s="36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</row>
    <row r="63" spans="1:42" ht="15.75" x14ac:dyDescent="0.25">
      <c r="A63" s="10">
        <v>45942</v>
      </c>
      <c r="B63" s="36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</row>
    <row r="64" spans="1:42" ht="15.75" x14ac:dyDescent="0.25">
      <c r="A64" s="10">
        <v>45943</v>
      </c>
      <c r="B64" s="36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</row>
    <row r="65" spans="1:42" ht="15.75" x14ac:dyDescent="0.25">
      <c r="A65" s="10">
        <v>45944</v>
      </c>
      <c r="B65" s="36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</row>
    <row r="66" spans="1:42" ht="15.75" x14ac:dyDescent="0.25">
      <c r="A66" s="10">
        <v>45945</v>
      </c>
      <c r="B66" s="36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</row>
    <row r="67" spans="1:42" ht="15.75" x14ac:dyDescent="0.25">
      <c r="A67" s="10">
        <v>45946</v>
      </c>
      <c r="B67" s="36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</row>
    <row r="68" spans="1:42" ht="15.75" x14ac:dyDescent="0.25">
      <c r="A68" s="10">
        <v>45947</v>
      </c>
      <c r="B68" s="36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</row>
    <row r="69" spans="1:42" ht="15.75" x14ac:dyDescent="0.25">
      <c r="A69" s="10">
        <v>45948</v>
      </c>
      <c r="B69" s="36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</row>
    <row r="70" spans="1:42" ht="15.75" x14ac:dyDescent="0.25">
      <c r="A70" s="10">
        <v>45949</v>
      </c>
      <c r="B70" s="36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</row>
    <row r="71" spans="1:42" ht="15.75" x14ac:dyDescent="0.25">
      <c r="A71" s="10">
        <v>45950</v>
      </c>
      <c r="B71" s="36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5"/>
    </row>
    <row r="72" spans="1:42" ht="15.75" x14ac:dyDescent="0.25">
      <c r="A72" s="10">
        <v>45951</v>
      </c>
      <c r="B72" s="36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</row>
    <row r="73" spans="1:42" ht="15.75" x14ac:dyDescent="0.25">
      <c r="A73" s="10">
        <v>45952</v>
      </c>
      <c r="B73" s="36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  <c r="AP73" s="35"/>
    </row>
    <row r="74" spans="1:42" ht="15.75" x14ac:dyDescent="0.25">
      <c r="A74" s="10">
        <v>45953</v>
      </c>
      <c r="B74" s="36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5"/>
      <c r="AN74" s="35"/>
      <c r="AO74" s="35"/>
      <c r="AP74" s="35"/>
    </row>
    <row r="75" spans="1:42" ht="15.75" x14ac:dyDescent="0.25">
      <c r="A75" s="10">
        <v>45954</v>
      </c>
      <c r="B75" s="36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</row>
    <row r="76" spans="1:42" ht="15.75" x14ac:dyDescent="0.25">
      <c r="A76" s="10">
        <v>45955</v>
      </c>
      <c r="B76" s="36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</row>
    <row r="77" spans="1:42" ht="15.75" x14ac:dyDescent="0.25">
      <c r="A77" s="10">
        <v>45956</v>
      </c>
      <c r="B77" s="36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</row>
    <row r="78" spans="1:42" ht="15.75" x14ac:dyDescent="0.25">
      <c r="A78" s="10">
        <v>45957</v>
      </c>
      <c r="B78" s="36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</row>
    <row r="79" spans="1:42" ht="15.75" x14ac:dyDescent="0.25">
      <c r="A79" s="10">
        <v>45958</v>
      </c>
      <c r="B79" s="36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</row>
    <row r="80" spans="1:42" ht="15.75" x14ac:dyDescent="0.25">
      <c r="A80" s="10">
        <v>45959</v>
      </c>
      <c r="B80" s="36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5"/>
    </row>
    <row r="81" spans="1:42" ht="15.75" x14ac:dyDescent="0.25">
      <c r="A81" s="10">
        <v>45960</v>
      </c>
      <c r="B81" s="36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</row>
    <row r="82" spans="1:42" ht="15.75" x14ac:dyDescent="0.25">
      <c r="A82" s="10">
        <v>45961</v>
      </c>
      <c r="B82" s="36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</row>
    <row r="83" spans="1:42" ht="15.75" x14ac:dyDescent="0.25">
      <c r="A83" s="10">
        <v>45962</v>
      </c>
      <c r="B83" s="36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</row>
    <row r="84" spans="1:42" ht="15.75" x14ac:dyDescent="0.25">
      <c r="A84" s="10">
        <v>45963</v>
      </c>
      <c r="B84" s="36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</row>
    <row r="85" spans="1:42" ht="15.75" x14ac:dyDescent="0.25">
      <c r="A85" s="10">
        <v>45964</v>
      </c>
      <c r="B85" s="36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  <c r="AP85" s="35"/>
    </row>
    <row r="86" spans="1:42" ht="15.75" x14ac:dyDescent="0.25">
      <c r="A86" s="10">
        <v>45965</v>
      </c>
      <c r="B86" s="36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</row>
    <row r="87" spans="1:42" ht="15.75" x14ac:dyDescent="0.25">
      <c r="A87" s="10">
        <v>45966</v>
      </c>
      <c r="B87" s="36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</row>
    <row r="88" spans="1:42" ht="15.75" x14ac:dyDescent="0.25">
      <c r="A88" s="10">
        <v>45967</v>
      </c>
      <c r="B88" s="36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5"/>
      <c r="AP88" s="35"/>
    </row>
    <row r="89" spans="1:42" ht="15.75" x14ac:dyDescent="0.25">
      <c r="A89" s="10">
        <v>45968</v>
      </c>
      <c r="B89" s="36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5"/>
      <c r="AP89" s="35"/>
    </row>
    <row r="90" spans="1:42" ht="15.75" x14ac:dyDescent="0.25">
      <c r="A90" s="10">
        <v>45969</v>
      </c>
      <c r="B90" s="36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35"/>
      <c r="AM90" s="35"/>
      <c r="AN90" s="35"/>
      <c r="AO90" s="35"/>
      <c r="AP90" s="35"/>
    </row>
    <row r="91" spans="1:42" ht="15.75" x14ac:dyDescent="0.25">
      <c r="A91" s="10">
        <v>45970</v>
      </c>
      <c r="B91" s="36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</row>
    <row r="92" spans="1:42" ht="15.75" x14ac:dyDescent="0.25">
      <c r="A92" s="10">
        <v>45971</v>
      </c>
      <c r="B92" s="36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35"/>
      <c r="AM92" s="35"/>
      <c r="AN92" s="35"/>
      <c r="AO92" s="35"/>
      <c r="AP92" s="35"/>
    </row>
    <row r="93" spans="1:42" ht="15.75" x14ac:dyDescent="0.25">
      <c r="A93" s="10">
        <v>45972</v>
      </c>
      <c r="B93" s="36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</row>
    <row r="94" spans="1:42" ht="15.75" x14ac:dyDescent="0.25">
      <c r="A94" s="10">
        <v>45973</v>
      </c>
      <c r="B94" s="36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</row>
    <row r="95" spans="1:42" ht="15.75" x14ac:dyDescent="0.25">
      <c r="A95" s="10">
        <v>45974</v>
      </c>
      <c r="B95" s="36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5"/>
      <c r="AP95" s="35"/>
    </row>
    <row r="96" spans="1:42" ht="15.75" x14ac:dyDescent="0.25">
      <c r="A96" s="10">
        <v>45975</v>
      </c>
      <c r="B96" s="36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  <c r="AP96" s="35"/>
    </row>
    <row r="97" spans="1:42" ht="15.75" x14ac:dyDescent="0.25">
      <c r="A97" s="10">
        <v>45976</v>
      </c>
      <c r="B97" s="36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</row>
    <row r="98" spans="1:42" ht="15.75" x14ac:dyDescent="0.25">
      <c r="A98" s="10">
        <v>45977</v>
      </c>
      <c r="B98" s="36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</row>
    <row r="99" spans="1:42" ht="15.75" x14ac:dyDescent="0.25">
      <c r="A99" s="10">
        <v>45978</v>
      </c>
      <c r="B99" s="36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</row>
    <row r="100" spans="1:42" ht="15.75" x14ac:dyDescent="0.25">
      <c r="A100" s="10">
        <v>45979</v>
      </c>
      <c r="B100" s="36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35"/>
      <c r="AM100" s="35"/>
      <c r="AN100" s="35"/>
      <c r="AO100" s="35"/>
      <c r="AP100" s="35"/>
    </row>
    <row r="101" spans="1:42" ht="15.75" x14ac:dyDescent="0.25">
      <c r="A101" s="10">
        <v>45980</v>
      </c>
      <c r="B101" s="36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</row>
    <row r="102" spans="1:42" ht="15.75" x14ac:dyDescent="0.25">
      <c r="A102" s="10">
        <v>45981</v>
      </c>
      <c r="B102" s="36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</row>
    <row r="103" spans="1:42" ht="15.75" x14ac:dyDescent="0.25">
      <c r="A103" s="10">
        <v>45982</v>
      </c>
      <c r="B103" s="36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5"/>
      <c r="AN103" s="35"/>
      <c r="AO103" s="35"/>
      <c r="AP103" s="35"/>
    </row>
    <row r="104" spans="1:42" ht="15.75" x14ac:dyDescent="0.25">
      <c r="A104" s="10">
        <v>45983</v>
      </c>
      <c r="B104" s="36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35"/>
      <c r="AM104" s="35"/>
      <c r="AN104" s="35"/>
      <c r="AO104" s="35"/>
      <c r="AP104" s="35"/>
    </row>
    <row r="105" spans="1:42" ht="15.75" x14ac:dyDescent="0.25">
      <c r="A105" s="10">
        <v>45984</v>
      </c>
      <c r="B105" s="36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35"/>
      <c r="AM105" s="35"/>
      <c r="AN105" s="35"/>
      <c r="AO105" s="35"/>
      <c r="AP105" s="35"/>
    </row>
    <row r="106" spans="1:42" ht="15.75" x14ac:dyDescent="0.25">
      <c r="A106" s="10">
        <v>45985</v>
      </c>
      <c r="B106" s="36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</row>
    <row r="107" spans="1:42" ht="15.75" x14ac:dyDescent="0.25">
      <c r="A107" s="10">
        <v>45986</v>
      </c>
      <c r="B107" s="36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</row>
    <row r="108" spans="1:42" ht="15.75" x14ac:dyDescent="0.25">
      <c r="A108" s="10">
        <v>45987</v>
      </c>
      <c r="B108" s="36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35"/>
      <c r="AM108" s="35"/>
      <c r="AN108" s="35"/>
      <c r="AO108" s="35"/>
      <c r="AP108" s="35"/>
    </row>
    <row r="109" spans="1:42" ht="15.75" x14ac:dyDescent="0.25">
      <c r="A109" s="10">
        <v>45988</v>
      </c>
      <c r="B109" s="36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35"/>
      <c r="AM109" s="35"/>
      <c r="AN109" s="35"/>
      <c r="AO109" s="35"/>
      <c r="AP109" s="35"/>
    </row>
    <row r="110" spans="1:42" ht="15.75" x14ac:dyDescent="0.25">
      <c r="A110" s="10">
        <v>45989</v>
      </c>
      <c r="B110" s="36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35"/>
      <c r="AM110" s="35"/>
      <c r="AN110" s="35"/>
      <c r="AO110" s="35"/>
      <c r="AP110" s="35"/>
    </row>
    <row r="111" spans="1:42" ht="15.75" x14ac:dyDescent="0.25">
      <c r="A111" s="10">
        <v>45990</v>
      </c>
      <c r="B111" s="36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</row>
    <row r="112" spans="1:42" ht="15.75" x14ac:dyDescent="0.25">
      <c r="A112" s="10">
        <v>45991</v>
      </c>
      <c r="B112" s="36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</row>
    <row r="113" spans="1:42" ht="15.75" x14ac:dyDescent="0.25">
      <c r="A113" s="10">
        <v>45992</v>
      </c>
      <c r="B113" s="36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35"/>
      <c r="AM113" s="35"/>
      <c r="AN113" s="35"/>
      <c r="AO113" s="35"/>
      <c r="AP113" s="35"/>
    </row>
    <row r="114" spans="1:42" ht="15.75" x14ac:dyDescent="0.25">
      <c r="A114" s="10">
        <v>45993</v>
      </c>
      <c r="B114" s="36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35"/>
      <c r="AM114" s="35"/>
      <c r="AN114" s="35"/>
      <c r="AO114" s="35"/>
      <c r="AP114" s="35"/>
    </row>
    <row r="115" spans="1:42" ht="15.75" x14ac:dyDescent="0.25">
      <c r="A115" s="10">
        <v>45994</v>
      </c>
      <c r="B115" s="36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5"/>
      <c r="AN115" s="35"/>
      <c r="AO115" s="35"/>
      <c r="AP115" s="35"/>
    </row>
    <row r="116" spans="1:42" ht="15.75" x14ac:dyDescent="0.25">
      <c r="A116" s="10">
        <v>45995</v>
      </c>
      <c r="B116" s="36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5"/>
      <c r="AN116" s="35"/>
      <c r="AO116" s="35"/>
      <c r="AP116" s="35"/>
    </row>
    <row r="117" spans="1:42" ht="15.75" x14ac:dyDescent="0.25">
      <c r="A117" s="10">
        <v>45996</v>
      </c>
      <c r="B117" s="36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35"/>
      <c r="AM117" s="35"/>
      <c r="AN117" s="35"/>
      <c r="AO117" s="35"/>
      <c r="AP117" s="35"/>
    </row>
    <row r="118" spans="1:42" ht="15.75" x14ac:dyDescent="0.25">
      <c r="A118" s="10">
        <v>45997</v>
      </c>
      <c r="B118" s="36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35"/>
      <c r="AM118" s="35"/>
      <c r="AN118" s="35"/>
      <c r="AO118" s="35"/>
      <c r="AP118" s="35"/>
    </row>
    <row r="119" spans="1:42" ht="15.75" x14ac:dyDescent="0.25">
      <c r="A119" s="10">
        <v>45998</v>
      </c>
      <c r="B119" s="36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35"/>
      <c r="AM119" s="35"/>
      <c r="AN119" s="35"/>
      <c r="AO119" s="35"/>
      <c r="AP119" s="35"/>
    </row>
    <row r="120" spans="1:42" ht="15.75" x14ac:dyDescent="0.25">
      <c r="A120" s="10">
        <v>45999</v>
      </c>
      <c r="B120" s="36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35"/>
      <c r="AM120" s="35"/>
      <c r="AN120" s="35"/>
      <c r="AO120" s="35"/>
      <c r="AP120" s="35"/>
    </row>
    <row r="121" spans="1:42" ht="15.75" x14ac:dyDescent="0.25">
      <c r="A121" s="10">
        <v>46000</v>
      </c>
      <c r="B121" s="36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35"/>
      <c r="AM121" s="35"/>
      <c r="AN121" s="35"/>
      <c r="AO121" s="35"/>
      <c r="AP121" s="35"/>
    </row>
    <row r="122" spans="1:42" ht="15.75" x14ac:dyDescent="0.25">
      <c r="A122" s="10">
        <v>46001</v>
      </c>
      <c r="B122" s="36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35"/>
      <c r="AM122" s="35"/>
      <c r="AN122" s="35"/>
      <c r="AO122" s="35"/>
      <c r="AP122" s="35"/>
    </row>
    <row r="123" spans="1:42" ht="15.75" x14ac:dyDescent="0.25">
      <c r="A123" s="10">
        <v>46002</v>
      </c>
      <c r="B123" s="36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35"/>
      <c r="AM123" s="35"/>
      <c r="AN123" s="35"/>
      <c r="AO123" s="35"/>
      <c r="AP123" s="35"/>
    </row>
    <row r="124" spans="1:42" ht="15.75" x14ac:dyDescent="0.25">
      <c r="A124" s="10">
        <v>46003</v>
      </c>
      <c r="B124" s="36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35"/>
      <c r="AM124" s="35"/>
      <c r="AN124" s="35"/>
      <c r="AO124" s="35"/>
      <c r="AP124" s="35"/>
    </row>
    <row r="125" spans="1:42" ht="15.75" x14ac:dyDescent="0.25">
      <c r="A125" s="10">
        <v>46004</v>
      </c>
      <c r="B125" s="36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35"/>
      <c r="AM125" s="35"/>
      <c r="AN125" s="35"/>
      <c r="AO125" s="35"/>
      <c r="AP125" s="35"/>
    </row>
    <row r="126" spans="1:42" ht="15.75" x14ac:dyDescent="0.25">
      <c r="A126" s="10">
        <v>46005</v>
      </c>
      <c r="B126" s="36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35"/>
      <c r="AM126" s="35"/>
      <c r="AN126" s="35"/>
      <c r="AO126" s="35"/>
      <c r="AP126" s="35"/>
    </row>
    <row r="127" spans="1:42" ht="15.75" x14ac:dyDescent="0.25">
      <c r="A127" s="10">
        <v>46006</v>
      </c>
      <c r="B127" s="36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35"/>
      <c r="AM127" s="35"/>
      <c r="AN127" s="35"/>
      <c r="AO127" s="35"/>
      <c r="AP127" s="35"/>
    </row>
    <row r="128" spans="1:42" ht="15.75" x14ac:dyDescent="0.25">
      <c r="A128" s="10">
        <v>46007</v>
      </c>
      <c r="B128" s="36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35"/>
      <c r="AM128" s="35"/>
      <c r="AN128" s="35"/>
      <c r="AO128" s="35"/>
      <c r="AP128" s="35"/>
    </row>
    <row r="129" spans="1:42" ht="15.75" x14ac:dyDescent="0.25">
      <c r="A129" s="10">
        <v>46008</v>
      </c>
      <c r="B129" s="36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35"/>
      <c r="AM129" s="35"/>
      <c r="AN129" s="35"/>
      <c r="AO129" s="35"/>
      <c r="AP129" s="35"/>
    </row>
    <row r="130" spans="1:42" ht="15.75" x14ac:dyDescent="0.25">
      <c r="A130" s="10">
        <v>46009</v>
      </c>
      <c r="B130" s="36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35"/>
      <c r="AM130" s="35"/>
      <c r="AN130" s="35"/>
      <c r="AO130" s="35"/>
      <c r="AP130" s="35"/>
    </row>
    <row r="131" spans="1:42" ht="15.75" x14ac:dyDescent="0.25">
      <c r="A131" s="10">
        <v>46010</v>
      </c>
      <c r="B131" s="36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5"/>
      <c r="AL131" s="35"/>
      <c r="AM131" s="35"/>
      <c r="AN131" s="35"/>
      <c r="AO131" s="35"/>
      <c r="AP131" s="35"/>
    </row>
    <row r="132" spans="1:42" ht="15.75" x14ac:dyDescent="0.25">
      <c r="A132" s="10">
        <v>46011</v>
      </c>
      <c r="B132" s="36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35"/>
      <c r="AM132" s="35"/>
      <c r="AN132" s="35"/>
      <c r="AO132" s="35"/>
      <c r="AP132" s="35"/>
    </row>
    <row r="133" spans="1:42" ht="15.75" x14ac:dyDescent="0.25">
      <c r="A133" s="10">
        <v>46012</v>
      </c>
      <c r="B133" s="36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35"/>
      <c r="AM133" s="35"/>
      <c r="AN133" s="35"/>
      <c r="AO133" s="35"/>
      <c r="AP133" s="35"/>
    </row>
    <row r="134" spans="1:42" ht="15.75" x14ac:dyDescent="0.25">
      <c r="A134" s="10">
        <v>46013</v>
      </c>
      <c r="B134" s="36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35"/>
      <c r="AM134" s="35"/>
      <c r="AN134" s="35"/>
      <c r="AO134" s="35"/>
      <c r="AP134" s="35"/>
    </row>
    <row r="135" spans="1:42" ht="15.75" x14ac:dyDescent="0.25">
      <c r="A135" s="10">
        <v>46014</v>
      </c>
      <c r="B135" s="36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35"/>
      <c r="AM135" s="35"/>
      <c r="AN135" s="35"/>
      <c r="AO135" s="35"/>
      <c r="AP135" s="35"/>
    </row>
    <row r="136" spans="1:42" ht="15.75" x14ac:dyDescent="0.25">
      <c r="A136" s="10">
        <v>46015</v>
      </c>
      <c r="B136" s="36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35"/>
      <c r="AM136" s="35"/>
      <c r="AN136" s="35"/>
      <c r="AO136" s="35"/>
      <c r="AP136" s="35"/>
    </row>
    <row r="137" spans="1:42" ht="15.75" x14ac:dyDescent="0.25">
      <c r="A137" s="10">
        <v>46016</v>
      </c>
      <c r="B137" s="36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35"/>
      <c r="AM137" s="35"/>
      <c r="AN137" s="35"/>
      <c r="AO137" s="35"/>
      <c r="AP137" s="35"/>
    </row>
    <row r="138" spans="1:42" ht="15.75" x14ac:dyDescent="0.25">
      <c r="A138" s="10">
        <v>46017</v>
      </c>
      <c r="B138" s="36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35"/>
      <c r="AM138" s="35"/>
      <c r="AN138" s="35"/>
      <c r="AO138" s="35"/>
      <c r="AP138" s="35"/>
    </row>
    <row r="139" spans="1:42" ht="15.75" x14ac:dyDescent="0.25">
      <c r="A139" s="10">
        <v>46018</v>
      </c>
      <c r="B139" s="36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35"/>
      <c r="AM139" s="35"/>
      <c r="AN139" s="35"/>
      <c r="AO139" s="35"/>
      <c r="AP139" s="35"/>
    </row>
    <row r="140" spans="1:42" ht="15.75" x14ac:dyDescent="0.25">
      <c r="A140" s="10">
        <v>46019</v>
      </c>
      <c r="B140" s="36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35"/>
      <c r="AM140" s="35"/>
      <c r="AN140" s="35"/>
      <c r="AO140" s="35"/>
      <c r="AP140" s="35"/>
    </row>
    <row r="141" spans="1:42" ht="15.75" x14ac:dyDescent="0.25">
      <c r="A141" s="10">
        <v>46020</v>
      </c>
      <c r="B141" s="36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35"/>
      <c r="AM141" s="35"/>
      <c r="AN141" s="35"/>
      <c r="AO141" s="35"/>
      <c r="AP141" s="35"/>
    </row>
    <row r="142" spans="1:42" ht="15.75" x14ac:dyDescent="0.25">
      <c r="A142" s="10">
        <v>46021</v>
      </c>
      <c r="B142" s="36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35"/>
      <c r="AM142" s="35"/>
      <c r="AN142" s="35"/>
      <c r="AO142" s="35"/>
      <c r="AP142" s="35"/>
    </row>
    <row r="143" spans="1:42" ht="15.75" x14ac:dyDescent="0.25">
      <c r="A143" s="10">
        <v>46022</v>
      </c>
      <c r="B143" s="36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35"/>
      <c r="AM143" s="35"/>
      <c r="AN143" s="35"/>
      <c r="AO143" s="35"/>
      <c r="AP143" s="35"/>
    </row>
    <row r="144" spans="1:42" ht="15.75" x14ac:dyDescent="0.25">
      <c r="A144" s="10">
        <v>46023</v>
      </c>
      <c r="B144" s="36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35"/>
      <c r="AM144" s="35"/>
      <c r="AN144" s="35"/>
      <c r="AO144" s="35"/>
      <c r="AP144" s="35"/>
    </row>
    <row r="145" spans="1:42" ht="15.75" x14ac:dyDescent="0.25">
      <c r="A145" s="10">
        <v>46024</v>
      </c>
      <c r="B145" s="36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5"/>
      <c r="AL145" s="35"/>
      <c r="AM145" s="35"/>
      <c r="AN145" s="35"/>
      <c r="AO145" s="35"/>
      <c r="AP145" s="35"/>
    </row>
    <row r="146" spans="1:42" ht="15.75" x14ac:dyDescent="0.25">
      <c r="A146" s="10">
        <v>46025</v>
      </c>
      <c r="B146" s="36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35"/>
      <c r="AL146" s="35"/>
      <c r="AM146" s="35"/>
      <c r="AN146" s="35"/>
      <c r="AO146" s="35"/>
      <c r="AP146" s="35"/>
    </row>
    <row r="147" spans="1:42" ht="15.75" x14ac:dyDescent="0.25">
      <c r="A147" s="10">
        <v>46026</v>
      </c>
      <c r="B147" s="36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35"/>
      <c r="AL147" s="35"/>
      <c r="AM147" s="35"/>
      <c r="AN147" s="35"/>
      <c r="AO147" s="35"/>
      <c r="AP147" s="35"/>
    </row>
    <row r="148" spans="1:42" ht="15.75" x14ac:dyDescent="0.25">
      <c r="A148" s="10">
        <v>46027</v>
      </c>
      <c r="B148" s="36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35"/>
      <c r="AL148" s="35"/>
      <c r="AM148" s="35"/>
      <c r="AN148" s="35"/>
      <c r="AO148" s="35"/>
      <c r="AP148" s="35"/>
    </row>
    <row r="149" spans="1:42" ht="15.75" x14ac:dyDescent="0.25">
      <c r="A149" s="10">
        <v>46028</v>
      </c>
      <c r="B149" s="36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35"/>
      <c r="AL149" s="35"/>
      <c r="AM149" s="35"/>
      <c r="AN149" s="35"/>
      <c r="AO149" s="35"/>
      <c r="AP149" s="35"/>
    </row>
    <row r="150" spans="1:42" ht="15.75" x14ac:dyDescent="0.25">
      <c r="A150" s="10">
        <v>46029</v>
      </c>
      <c r="B150" s="36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35"/>
      <c r="AL150" s="35"/>
      <c r="AM150" s="35"/>
      <c r="AN150" s="35"/>
      <c r="AO150" s="35"/>
      <c r="AP150" s="35"/>
    </row>
    <row r="151" spans="1:42" ht="15.75" x14ac:dyDescent="0.25">
      <c r="A151" s="10">
        <v>46030</v>
      </c>
      <c r="B151" s="36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5"/>
      <c r="AK151" s="35"/>
      <c r="AL151" s="35"/>
      <c r="AM151" s="35"/>
      <c r="AN151" s="35"/>
      <c r="AO151" s="35"/>
      <c r="AP151" s="35"/>
    </row>
    <row r="152" spans="1:42" ht="15.75" x14ac:dyDescent="0.25">
      <c r="A152" s="10">
        <v>46031</v>
      </c>
      <c r="B152" s="36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5"/>
      <c r="AK152" s="35"/>
      <c r="AL152" s="35"/>
      <c r="AM152" s="35"/>
      <c r="AN152" s="35"/>
      <c r="AO152" s="35"/>
      <c r="AP152" s="35"/>
    </row>
    <row r="153" spans="1:42" ht="15.75" x14ac:dyDescent="0.25">
      <c r="A153" s="10">
        <v>46032</v>
      </c>
      <c r="B153" s="36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5"/>
      <c r="AK153" s="35"/>
      <c r="AL153" s="35"/>
      <c r="AM153" s="35"/>
      <c r="AN153" s="35"/>
      <c r="AO153" s="35"/>
      <c r="AP153" s="35"/>
    </row>
    <row r="154" spans="1:42" ht="15.75" x14ac:dyDescent="0.25">
      <c r="A154" s="10">
        <v>46033</v>
      </c>
      <c r="B154" s="36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5"/>
      <c r="AK154" s="35"/>
      <c r="AL154" s="35"/>
      <c r="AM154" s="35"/>
      <c r="AN154" s="35"/>
      <c r="AO154" s="35"/>
      <c r="AP154" s="35"/>
    </row>
    <row r="155" spans="1:42" ht="15.75" x14ac:dyDescent="0.25">
      <c r="A155" s="10">
        <v>46034</v>
      </c>
      <c r="B155" s="36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  <c r="AJ155" s="35"/>
      <c r="AK155" s="35"/>
      <c r="AL155" s="35"/>
      <c r="AM155" s="35"/>
      <c r="AN155" s="35"/>
      <c r="AO155" s="35"/>
      <c r="AP155" s="35"/>
    </row>
    <row r="156" spans="1:42" ht="15.75" x14ac:dyDescent="0.25">
      <c r="A156" s="10">
        <v>46035</v>
      </c>
      <c r="B156" s="36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  <c r="AJ156" s="35"/>
      <c r="AK156" s="35"/>
      <c r="AL156" s="35"/>
      <c r="AM156" s="35"/>
      <c r="AN156" s="35"/>
      <c r="AO156" s="35"/>
      <c r="AP156" s="35"/>
    </row>
    <row r="157" spans="1:42" ht="15.75" x14ac:dyDescent="0.25">
      <c r="A157" s="10">
        <v>46036</v>
      </c>
      <c r="B157" s="36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5"/>
      <c r="AK157" s="35"/>
      <c r="AL157" s="35"/>
      <c r="AM157" s="35"/>
      <c r="AN157" s="35"/>
      <c r="AO157" s="35"/>
      <c r="AP157" s="35"/>
    </row>
    <row r="158" spans="1:42" ht="15.75" x14ac:dyDescent="0.25">
      <c r="A158" s="10">
        <v>46037</v>
      </c>
      <c r="B158" s="36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  <c r="AJ158" s="35"/>
      <c r="AK158" s="35"/>
      <c r="AL158" s="35"/>
      <c r="AM158" s="35"/>
      <c r="AN158" s="35"/>
      <c r="AO158" s="35"/>
      <c r="AP158" s="35"/>
    </row>
    <row r="159" spans="1:42" ht="15.75" x14ac:dyDescent="0.25">
      <c r="A159" s="10">
        <v>46038</v>
      </c>
      <c r="B159" s="36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  <c r="AJ159" s="35"/>
      <c r="AK159" s="35"/>
      <c r="AL159" s="35"/>
      <c r="AM159" s="35"/>
      <c r="AN159" s="35"/>
      <c r="AO159" s="35"/>
      <c r="AP159" s="35"/>
    </row>
    <row r="160" spans="1:42" ht="15.75" x14ac:dyDescent="0.25">
      <c r="A160" s="10">
        <v>46039</v>
      </c>
      <c r="B160" s="36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  <c r="AJ160" s="35"/>
      <c r="AK160" s="35"/>
      <c r="AL160" s="35"/>
      <c r="AM160" s="35"/>
      <c r="AN160" s="35"/>
      <c r="AO160" s="35"/>
      <c r="AP160" s="35"/>
    </row>
    <row r="161" spans="1:42" ht="15.75" x14ac:dyDescent="0.25">
      <c r="A161" s="10">
        <v>46040</v>
      </c>
      <c r="B161" s="36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  <c r="AJ161" s="35"/>
      <c r="AK161" s="35"/>
      <c r="AL161" s="35"/>
      <c r="AM161" s="35"/>
      <c r="AN161" s="35"/>
      <c r="AO161" s="35"/>
      <c r="AP161" s="35"/>
    </row>
    <row r="162" spans="1:42" ht="15.75" x14ac:dyDescent="0.25">
      <c r="A162" s="10">
        <v>46041</v>
      </c>
      <c r="B162" s="36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  <c r="AJ162" s="35"/>
      <c r="AK162" s="35"/>
      <c r="AL162" s="35"/>
      <c r="AM162" s="35"/>
      <c r="AN162" s="35"/>
      <c r="AO162" s="35"/>
      <c r="AP162" s="35"/>
    </row>
    <row r="163" spans="1:42" ht="15.75" x14ac:dyDescent="0.25">
      <c r="A163" s="10">
        <v>46042</v>
      </c>
      <c r="B163" s="36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5"/>
      <c r="AL163" s="35"/>
      <c r="AM163" s="35"/>
      <c r="AN163" s="35"/>
      <c r="AO163" s="35"/>
      <c r="AP163" s="35"/>
    </row>
    <row r="164" spans="1:42" ht="15.75" x14ac:dyDescent="0.25">
      <c r="A164" s="10">
        <v>46043</v>
      </c>
      <c r="B164" s="36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5"/>
      <c r="AL164" s="35"/>
      <c r="AM164" s="35"/>
      <c r="AN164" s="35"/>
      <c r="AO164" s="35"/>
      <c r="AP164" s="35"/>
    </row>
    <row r="165" spans="1:42" ht="15.75" x14ac:dyDescent="0.25">
      <c r="A165" s="10">
        <v>46044</v>
      </c>
      <c r="B165" s="36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5"/>
      <c r="AL165" s="35"/>
      <c r="AM165" s="35"/>
      <c r="AN165" s="35"/>
      <c r="AO165" s="35"/>
      <c r="AP165" s="35"/>
    </row>
    <row r="166" spans="1:42" ht="15.75" x14ac:dyDescent="0.25">
      <c r="A166" s="10">
        <v>46045</v>
      </c>
      <c r="B166" s="36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5"/>
      <c r="AL166" s="35"/>
      <c r="AM166" s="35"/>
      <c r="AN166" s="35"/>
      <c r="AO166" s="35"/>
      <c r="AP166" s="35"/>
    </row>
    <row r="167" spans="1:42" ht="15.75" x14ac:dyDescent="0.25">
      <c r="A167" s="10">
        <v>46046</v>
      </c>
      <c r="B167" s="36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5"/>
      <c r="AL167" s="35"/>
      <c r="AM167" s="35"/>
      <c r="AN167" s="35"/>
      <c r="AO167" s="35"/>
      <c r="AP167" s="35"/>
    </row>
    <row r="168" spans="1:42" ht="15.75" x14ac:dyDescent="0.25">
      <c r="A168" s="10">
        <v>46047</v>
      </c>
      <c r="B168" s="36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35"/>
      <c r="AL168" s="35"/>
      <c r="AM168" s="35"/>
      <c r="AN168" s="35"/>
      <c r="AO168" s="35"/>
      <c r="AP168" s="35"/>
    </row>
    <row r="169" spans="1:42" ht="15.75" x14ac:dyDescent="0.25">
      <c r="A169" s="10">
        <v>46048</v>
      </c>
      <c r="B169" s="36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35"/>
      <c r="AM169" s="35"/>
      <c r="AN169" s="35"/>
      <c r="AO169" s="35"/>
      <c r="AP169" s="35"/>
    </row>
    <row r="170" spans="1:42" ht="15.75" x14ac:dyDescent="0.25">
      <c r="A170" s="10">
        <v>46049</v>
      </c>
      <c r="B170" s="36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5"/>
      <c r="AL170" s="35"/>
      <c r="AM170" s="35"/>
      <c r="AN170" s="35"/>
      <c r="AO170" s="35"/>
      <c r="AP170" s="35"/>
    </row>
    <row r="171" spans="1:42" ht="15.75" x14ac:dyDescent="0.25">
      <c r="A171" s="10">
        <v>46050</v>
      </c>
      <c r="B171" s="36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35"/>
      <c r="AL171" s="35"/>
      <c r="AM171" s="35"/>
      <c r="AN171" s="35"/>
      <c r="AO171" s="35"/>
      <c r="AP171" s="35"/>
    </row>
    <row r="172" spans="1:42" ht="15.75" x14ac:dyDescent="0.25">
      <c r="A172" s="10">
        <v>46051</v>
      </c>
      <c r="B172" s="36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5"/>
      <c r="AL172" s="35"/>
      <c r="AM172" s="35"/>
      <c r="AN172" s="35"/>
      <c r="AO172" s="35"/>
      <c r="AP172" s="35"/>
    </row>
    <row r="173" spans="1:42" ht="15.75" x14ac:dyDescent="0.25">
      <c r="A173" s="10">
        <v>46052</v>
      </c>
      <c r="B173" s="36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5"/>
      <c r="AK173" s="35"/>
      <c r="AL173" s="35"/>
      <c r="AM173" s="35"/>
      <c r="AN173" s="35"/>
      <c r="AO173" s="35"/>
      <c r="AP173" s="35"/>
    </row>
    <row r="174" spans="1:42" ht="15.75" x14ac:dyDescent="0.25">
      <c r="A174" s="10">
        <v>46053</v>
      </c>
      <c r="B174" s="36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5"/>
      <c r="AL174" s="35"/>
      <c r="AM174" s="35"/>
      <c r="AN174" s="35"/>
      <c r="AO174" s="35"/>
      <c r="AP174" s="35"/>
    </row>
    <row r="175" spans="1:42" ht="15.75" x14ac:dyDescent="0.25">
      <c r="A175" s="10">
        <v>46054</v>
      </c>
      <c r="B175" s="36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5"/>
      <c r="AL175" s="35"/>
      <c r="AM175" s="35"/>
      <c r="AN175" s="35"/>
      <c r="AO175" s="35"/>
      <c r="AP175" s="35"/>
    </row>
    <row r="176" spans="1:42" ht="15.75" x14ac:dyDescent="0.25">
      <c r="A176" s="10">
        <v>46055</v>
      </c>
      <c r="B176" s="36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5"/>
      <c r="AL176" s="35"/>
      <c r="AM176" s="35"/>
      <c r="AN176" s="35"/>
      <c r="AO176" s="35"/>
      <c r="AP176" s="35"/>
    </row>
    <row r="177" spans="1:42" ht="15.75" x14ac:dyDescent="0.25">
      <c r="A177" s="10">
        <v>46056</v>
      </c>
      <c r="B177" s="36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35"/>
      <c r="AL177" s="35"/>
      <c r="AM177" s="35"/>
      <c r="AN177" s="35"/>
      <c r="AO177" s="35"/>
      <c r="AP177" s="35"/>
    </row>
    <row r="178" spans="1:42" ht="15.75" x14ac:dyDescent="0.25">
      <c r="A178" s="10">
        <v>46057</v>
      </c>
      <c r="B178" s="36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  <c r="AK178" s="35"/>
      <c r="AL178" s="35"/>
      <c r="AM178" s="35"/>
      <c r="AN178" s="35"/>
      <c r="AO178" s="35"/>
      <c r="AP178" s="35"/>
    </row>
    <row r="179" spans="1:42" ht="15.75" x14ac:dyDescent="0.25">
      <c r="A179" s="10">
        <v>46058</v>
      </c>
      <c r="B179" s="36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  <c r="AK179" s="35"/>
      <c r="AL179" s="35"/>
      <c r="AM179" s="35"/>
      <c r="AN179" s="35"/>
      <c r="AO179" s="35"/>
      <c r="AP179" s="35"/>
    </row>
    <row r="180" spans="1:42" ht="15.75" x14ac:dyDescent="0.25">
      <c r="A180" s="10">
        <v>46059</v>
      </c>
      <c r="B180" s="36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  <c r="AK180" s="35"/>
      <c r="AL180" s="35"/>
      <c r="AM180" s="35"/>
      <c r="AN180" s="35"/>
      <c r="AO180" s="35"/>
      <c r="AP180" s="35"/>
    </row>
    <row r="181" spans="1:42" ht="15.75" x14ac:dyDescent="0.25">
      <c r="A181" s="10">
        <v>46060</v>
      </c>
      <c r="B181" s="36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  <c r="AK181" s="35"/>
      <c r="AL181" s="35"/>
      <c r="AM181" s="35"/>
      <c r="AN181" s="35"/>
      <c r="AO181" s="35"/>
      <c r="AP181" s="35"/>
    </row>
    <row r="182" spans="1:42" ht="15.75" x14ac:dyDescent="0.25">
      <c r="A182" s="10">
        <v>46061</v>
      </c>
      <c r="B182" s="36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5"/>
      <c r="AK182" s="35"/>
      <c r="AL182" s="35"/>
      <c r="AM182" s="35"/>
      <c r="AN182" s="35"/>
      <c r="AO182" s="35"/>
      <c r="AP182" s="35"/>
    </row>
    <row r="183" spans="1:42" ht="15.75" x14ac:dyDescent="0.25">
      <c r="A183" s="10">
        <v>46062</v>
      </c>
      <c r="B183" s="36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  <c r="AK183" s="35"/>
      <c r="AL183" s="35"/>
      <c r="AM183" s="35"/>
      <c r="AN183" s="35"/>
      <c r="AO183" s="35"/>
      <c r="AP183" s="35"/>
    </row>
    <row r="184" spans="1:42" ht="15.75" x14ac:dyDescent="0.25">
      <c r="A184" s="10">
        <v>46063</v>
      </c>
      <c r="B184" s="36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 s="35"/>
      <c r="AL184" s="35"/>
      <c r="AM184" s="35"/>
      <c r="AN184" s="35"/>
      <c r="AO184" s="35"/>
      <c r="AP184" s="35"/>
    </row>
    <row r="185" spans="1:42" ht="15.75" x14ac:dyDescent="0.25">
      <c r="A185" s="10">
        <v>46064</v>
      </c>
      <c r="B185" s="36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 s="35"/>
      <c r="AL185" s="35"/>
      <c r="AM185" s="35"/>
      <c r="AN185" s="35"/>
      <c r="AO185" s="35"/>
      <c r="AP185" s="35"/>
    </row>
    <row r="186" spans="1:42" ht="15.75" x14ac:dyDescent="0.25">
      <c r="A186" s="10">
        <v>46065</v>
      </c>
      <c r="B186" s="36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 s="35"/>
      <c r="AL186" s="35"/>
      <c r="AM186" s="35"/>
      <c r="AN186" s="35"/>
      <c r="AO186" s="35"/>
      <c r="AP186" s="35"/>
    </row>
    <row r="187" spans="1:42" ht="15.75" x14ac:dyDescent="0.25">
      <c r="A187" s="10">
        <v>46066</v>
      </c>
      <c r="B187" s="36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  <c r="AJ187" s="35"/>
      <c r="AK187" s="35"/>
      <c r="AL187" s="35"/>
      <c r="AM187" s="35"/>
      <c r="AN187" s="35"/>
      <c r="AO187" s="35"/>
      <c r="AP187" s="35"/>
    </row>
    <row r="188" spans="1:42" ht="15.75" x14ac:dyDescent="0.25">
      <c r="A188" s="10">
        <v>46067</v>
      </c>
      <c r="B188" s="36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  <c r="AJ188" s="35"/>
      <c r="AK188" s="35"/>
      <c r="AL188" s="35"/>
      <c r="AM188" s="35"/>
      <c r="AN188" s="35"/>
      <c r="AO188" s="35"/>
      <c r="AP188" s="35"/>
    </row>
    <row r="189" spans="1:42" ht="15.75" x14ac:dyDescent="0.25">
      <c r="A189" s="10">
        <v>46068</v>
      </c>
      <c r="B189" s="36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5"/>
      <c r="AK189" s="35"/>
      <c r="AL189" s="35"/>
      <c r="AM189" s="35"/>
      <c r="AN189" s="35"/>
      <c r="AO189" s="35"/>
      <c r="AP189" s="35"/>
    </row>
    <row r="190" spans="1:42" ht="15.75" x14ac:dyDescent="0.25">
      <c r="A190" s="10">
        <v>46069</v>
      </c>
      <c r="B190" s="36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  <c r="AJ190" s="35"/>
      <c r="AK190" s="35"/>
      <c r="AL190" s="35"/>
      <c r="AM190" s="35"/>
      <c r="AN190" s="35"/>
      <c r="AO190" s="35"/>
      <c r="AP190" s="35"/>
    </row>
    <row r="191" spans="1:42" ht="15.75" x14ac:dyDescent="0.25">
      <c r="A191" s="10">
        <v>46070</v>
      </c>
      <c r="B191" s="36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/>
      <c r="AJ191" s="35"/>
      <c r="AK191" s="35"/>
      <c r="AL191" s="35"/>
      <c r="AM191" s="35"/>
      <c r="AN191" s="35"/>
      <c r="AO191" s="35"/>
      <c r="AP191" s="35"/>
    </row>
    <row r="192" spans="1:42" ht="15.75" x14ac:dyDescent="0.25">
      <c r="A192" s="10">
        <v>46071</v>
      </c>
      <c r="B192" s="36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5"/>
      <c r="AK192" s="35"/>
      <c r="AL192" s="35"/>
      <c r="AM192" s="35"/>
      <c r="AN192" s="35"/>
      <c r="AO192" s="35"/>
      <c r="AP192" s="35"/>
    </row>
    <row r="193" spans="1:42" ht="15.75" x14ac:dyDescent="0.25">
      <c r="A193" s="10">
        <v>46072</v>
      </c>
      <c r="B193" s="36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5"/>
      <c r="AK193" s="35"/>
      <c r="AL193" s="35"/>
      <c r="AM193" s="35"/>
      <c r="AN193" s="35"/>
      <c r="AO193" s="35"/>
      <c r="AP193" s="35"/>
    </row>
    <row r="194" spans="1:42" ht="15.75" x14ac:dyDescent="0.25">
      <c r="A194" s="10">
        <v>46073</v>
      </c>
      <c r="B194" s="36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5"/>
      <c r="AK194" s="35"/>
      <c r="AL194" s="35"/>
      <c r="AM194" s="35"/>
      <c r="AN194" s="35"/>
      <c r="AO194" s="35"/>
      <c r="AP194" s="35"/>
    </row>
    <row r="195" spans="1:42" ht="15.75" x14ac:dyDescent="0.25">
      <c r="A195" s="10">
        <v>46074</v>
      </c>
      <c r="B195" s="36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5"/>
      <c r="AK195" s="35"/>
      <c r="AL195" s="35"/>
      <c r="AM195" s="35"/>
      <c r="AN195" s="35"/>
      <c r="AO195" s="35"/>
      <c r="AP195" s="35"/>
    </row>
    <row r="196" spans="1:42" ht="15.75" x14ac:dyDescent="0.25">
      <c r="A196" s="10">
        <v>46075</v>
      </c>
      <c r="B196" s="36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5"/>
      <c r="AK196" s="35"/>
      <c r="AL196" s="35"/>
      <c r="AM196" s="35"/>
      <c r="AN196" s="35"/>
      <c r="AO196" s="35"/>
      <c r="AP196" s="35"/>
    </row>
    <row r="197" spans="1:42" ht="15.75" x14ac:dyDescent="0.25">
      <c r="A197" s="10">
        <v>46076</v>
      </c>
      <c r="B197" s="36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5"/>
      <c r="AK197" s="35"/>
      <c r="AL197" s="35"/>
      <c r="AM197" s="35"/>
      <c r="AN197" s="35"/>
      <c r="AO197" s="35"/>
      <c r="AP197" s="35"/>
    </row>
    <row r="198" spans="1:42" ht="15.75" x14ac:dyDescent="0.25">
      <c r="A198" s="10">
        <v>46077</v>
      </c>
      <c r="B198" s="36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5"/>
      <c r="AK198" s="35"/>
      <c r="AL198" s="35"/>
      <c r="AM198" s="35"/>
      <c r="AN198" s="35"/>
      <c r="AO198" s="35"/>
      <c r="AP198" s="35"/>
    </row>
    <row r="199" spans="1:42" ht="15.75" x14ac:dyDescent="0.25">
      <c r="A199" s="10">
        <v>46078</v>
      </c>
      <c r="B199" s="36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5"/>
      <c r="AK199" s="35"/>
      <c r="AL199" s="35"/>
      <c r="AM199" s="35"/>
      <c r="AN199" s="35"/>
      <c r="AO199" s="35"/>
      <c r="AP199" s="35"/>
    </row>
    <row r="200" spans="1:42" ht="15.75" x14ac:dyDescent="0.25">
      <c r="A200" s="10">
        <v>46079</v>
      </c>
      <c r="B200" s="36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  <c r="AK200" s="35"/>
      <c r="AL200" s="35"/>
      <c r="AM200" s="35"/>
      <c r="AN200" s="35"/>
      <c r="AO200" s="35"/>
      <c r="AP200" s="35"/>
    </row>
    <row r="201" spans="1:42" ht="15.75" x14ac:dyDescent="0.25">
      <c r="A201" s="10">
        <v>46080</v>
      </c>
      <c r="B201" s="36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5"/>
      <c r="AK201" s="35"/>
      <c r="AL201" s="35"/>
      <c r="AM201" s="35"/>
      <c r="AN201" s="35"/>
      <c r="AO201" s="35"/>
      <c r="AP201" s="35"/>
    </row>
    <row r="202" spans="1:42" ht="15.75" x14ac:dyDescent="0.25">
      <c r="A202" s="10">
        <v>46081</v>
      </c>
      <c r="B202" s="36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5"/>
      <c r="AK202" s="35"/>
      <c r="AL202" s="35"/>
      <c r="AM202" s="35"/>
      <c r="AN202" s="35"/>
      <c r="AO202" s="35"/>
      <c r="AP202" s="35"/>
    </row>
    <row r="203" spans="1:42" ht="15.75" x14ac:dyDescent="0.25">
      <c r="A203" s="10">
        <v>46082</v>
      </c>
      <c r="B203" s="36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35"/>
      <c r="AJ203" s="35"/>
      <c r="AK203" s="35"/>
      <c r="AL203" s="35"/>
      <c r="AM203" s="35"/>
      <c r="AN203" s="35"/>
      <c r="AO203" s="35"/>
      <c r="AP203" s="35"/>
    </row>
    <row r="204" spans="1:42" ht="15.75" x14ac:dyDescent="0.25">
      <c r="A204" s="10">
        <v>46083</v>
      </c>
      <c r="B204" s="36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/>
      <c r="AJ204" s="35"/>
      <c r="AK204" s="35"/>
      <c r="AL204" s="35"/>
      <c r="AM204" s="35"/>
      <c r="AN204" s="35"/>
      <c r="AO204" s="35"/>
      <c r="AP204" s="35"/>
    </row>
    <row r="205" spans="1:42" ht="15.75" x14ac:dyDescent="0.25">
      <c r="A205" s="10">
        <v>46084</v>
      </c>
      <c r="B205" s="36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5"/>
      <c r="AK205" s="35"/>
      <c r="AL205" s="35"/>
      <c r="AM205" s="35"/>
      <c r="AN205" s="35"/>
      <c r="AO205" s="35"/>
      <c r="AP205" s="35"/>
    </row>
    <row r="206" spans="1:42" ht="15.75" x14ac:dyDescent="0.25">
      <c r="A206" s="10">
        <v>46085</v>
      </c>
      <c r="B206" s="36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  <c r="AJ206" s="35"/>
      <c r="AK206" s="35"/>
      <c r="AL206" s="35"/>
      <c r="AM206" s="35"/>
      <c r="AN206" s="35"/>
      <c r="AO206" s="35"/>
      <c r="AP206" s="35"/>
    </row>
    <row r="207" spans="1:42" ht="15.75" x14ac:dyDescent="0.25">
      <c r="A207" s="10">
        <v>46086</v>
      </c>
      <c r="B207" s="36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35"/>
      <c r="AJ207" s="35"/>
      <c r="AK207" s="35"/>
      <c r="AL207" s="35"/>
      <c r="AM207" s="35"/>
      <c r="AN207" s="35"/>
      <c r="AO207" s="35"/>
      <c r="AP207" s="35"/>
    </row>
    <row r="208" spans="1:42" ht="15.75" x14ac:dyDescent="0.25">
      <c r="A208" s="10">
        <v>46087</v>
      </c>
      <c r="B208" s="36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5"/>
      <c r="AJ208" s="35"/>
      <c r="AK208" s="35"/>
      <c r="AL208" s="35"/>
      <c r="AM208" s="35"/>
      <c r="AN208" s="35"/>
      <c r="AO208" s="35"/>
      <c r="AP208" s="35"/>
    </row>
    <row r="209" spans="1:42" ht="15.75" x14ac:dyDescent="0.25">
      <c r="A209" s="10">
        <v>46088</v>
      </c>
      <c r="B209" s="36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35"/>
      <c r="AJ209" s="35"/>
      <c r="AK209" s="35"/>
      <c r="AL209" s="35"/>
      <c r="AM209" s="35"/>
      <c r="AN209" s="35"/>
      <c r="AO209" s="35"/>
      <c r="AP209" s="35"/>
    </row>
    <row r="210" spans="1:42" ht="15.75" x14ac:dyDescent="0.25">
      <c r="A210" s="10">
        <v>46089</v>
      </c>
      <c r="B210" s="36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  <c r="AJ210" s="35"/>
      <c r="AK210" s="35"/>
      <c r="AL210" s="35"/>
      <c r="AM210" s="35"/>
      <c r="AN210" s="35"/>
      <c r="AO210" s="35"/>
      <c r="AP210" s="35"/>
    </row>
    <row r="211" spans="1:42" ht="15.75" x14ac:dyDescent="0.25">
      <c r="A211" s="10">
        <v>46090</v>
      </c>
      <c r="B211" s="36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35"/>
      <c r="AJ211" s="35"/>
      <c r="AK211" s="35"/>
      <c r="AL211" s="35"/>
      <c r="AM211" s="35"/>
      <c r="AN211" s="35"/>
      <c r="AO211" s="35"/>
      <c r="AP211" s="35"/>
    </row>
    <row r="212" spans="1:42" ht="15.75" x14ac:dyDescent="0.25">
      <c r="A212" s="10">
        <v>46091</v>
      </c>
      <c r="B212" s="36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F212" s="35"/>
      <c r="AG212" s="35"/>
      <c r="AH212" s="35"/>
      <c r="AI212" s="35"/>
      <c r="AJ212" s="35"/>
      <c r="AK212" s="35"/>
      <c r="AL212" s="35"/>
      <c r="AM212" s="35"/>
      <c r="AN212" s="35"/>
      <c r="AO212" s="35"/>
      <c r="AP212" s="35"/>
    </row>
    <row r="213" spans="1:42" ht="15.75" x14ac:dyDescent="0.25">
      <c r="A213" s="10">
        <v>46092</v>
      </c>
      <c r="B213" s="36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F213" s="35"/>
      <c r="AG213" s="35"/>
      <c r="AH213" s="35"/>
      <c r="AI213" s="35"/>
      <c r="AJ213" s="35"/>
      <c r="AK213" s="35"/>
      <c r="AL213" s="35"/>
      <c r="AM213" s="35"/>
      <c r="AN213" s="35"/>
      <c r="AO213" s="35"/>
      <c r="AP213" s="35"/>
    </row>
    <row r="214" spans="1:42" ht="15.75" x14ac:dyDescent="0.25">
      <c r="A214" s="10">
        <v>46093</v>
      </c>
      <c r="B214" s="36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F214" s="35"/>
      <c r="AG214" s="35"/>
      <c r="AH214" s="35"/>
      <c r="AI214" s="35"/>
      <c r="AJ214" s="35"/>
      <c r="AK214" s="35"/>
      <c r="AL214" s="35"/>
      <c r="AM214" s="35"/>
      <c r="AN214" s="35"/>
      <c r="AO214" s="35"/>
      <c r="AP214" s="35"/>
    </row>
    <row r="215" spans="1:42" ht="15.75" x14ac:dyDescent="0.25">
      <c r="A215" s="10">
        <v>46094</v>
      </c>
      <c r="B215" s="36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F215" s="35"/>
      <c r="AG215" s="35"/>
      <c r="AH215" s="35"/>
      <c r="AI215" s="35"/>
      <c r="AJ215" s="35"/>
      <c r="AK215" s="35"/>
      <c r="AL215" s="35"/>
      <c r="AM215" s="35"/>
      <c r="AN215" s="35"/>
      <c r="AO215" s="35"/>
      <c r="AP215" s="35"/>
    </row>
    <row r="216" spans="1:42" ht="15.75" x14ac:dyDescent="0.25">
      <c r="A216" s="10">
        <v>46095</v>
      </c>
      <c r="B216" s="36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F216" s="35"/>
      <c r="AG216" s="35"/>
      <c r="AH216" s="35"/>
      <c r="AI216" s="35"/>
      <c r="AJ216" s="35"/>
      <c r="AK216" s="35"/>
      <c r="AL216" s="35"/>
      <c r="AM216" s="35"/>
      <c r="AN216" s="35"/>
      <c r="AO216" s="35"/>
      <c r="AP216" s="35"/>
    </row>
    <row r="217" spans="1:42" ht="15.75" x14ac:dyDescent="0.25">
      <c r="A217" s="10">
        <v>46096</v>
      </c>
      <c r="B217" s="36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F217" s="35"/>
      <c r="AG217" s="35"/>
      <c r="AH217" s="35"/>
      <c r="AI217" s="35"/>
      <c r="AJ217" s="35"/>
      <c r="AK217" s="35"/>
      <c r="AL217" s="35"/>
      <c r="AM217" s="35"/>
      <c r="AN217" s="35"/>
      <c r="AO217" s="35"/>
      <c r="AP217" s="35"/>
    </row>
    <row r="218" spans="1:42" ht="15.75" x14ac:dyDescent="0.25">
      <c r="A218" s="10">
        <v>46097</v>
      </c>
      <c r="B218" s="36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F218" s="35"/>
      <c r="AG218" s="35"/>
      <c r="AH218" s="35"/>
      <c r="AI218" s="35"/>
      <c r="AJ218" s="35"/>
      <c r="AK218" s="35"/>
      <c r="AL218" s="35"/>
      <c r="AM218" s="35"/>
      <c r="AN218" s="35"/>
      <c r="AO218" s="35"/>
      <c r="AP218" s="35"/>
    </row>
    <row r="219" spans="1:42" ht="15.75" x14ac:dyDescent="0.25">
      <c r="A219" s="10">
        <v>46098</v>
      </c>
      <c r="B219" s="36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F219" s="35"/>
      <c r="AG219" s="35"/>
      <c r="AH219" s="35"/>
      <c r="AI219" s="35"/>
      <c r="AJ219" s="35"/>
      <c r="AK219" s="35"/>
      <c r="AL219" s="35"/>
      <c r="AM219" s="35"/>
      <c r="AN219" s="35"/>
      <c r="AO219" s="35"/>
      <c r="AP219" s="35"/>
    </row>
    <row r="220" spans="1:42" ht="15.75" x14ac:dyDescent="0.25">
      <c r="A220" s="10">
        <v>46099</v>
      </c>
      <c r="B220" s="36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F220" s="35"/>
      <c r="AG220" s="35"/>
      <c r="AH220" s="35"/>
      <c r="AI220" s="35"/>
      <c r="AJ220" s="35"/>
      <c r="AK220" s="35"/>
      <c r="AL220" s="35"/>
      <c r="AM220" s="35"/>
      <c r="AN220" s="35"/>
      <c r="AO220" s="35"/>
      <c r="AP220" s="35"/>
    </row>
    <row r="221" spans="1:42" ht="15.75" x14ac:dyDescent="0.25">
      <c r="A221" s="10">
        <v>46100</v>
      </c>
      <c r="B221" s="36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F221" s="35"/>
      <c r="AG221" s="35"/>
      <c r="AH221" s="35"/>
      <c r="AI221" s="35"/>
      <c r="AJ221" s="35"/>
      <c r="AK221" s="35"/>
      <c r="AL221" s="35"/>
      <c r="AM221" s="35"/>
      <c r="AN221" s="35"/>
      <c r="AO221" s="35"/>
      <c r="AP221" s="35"/>
    </row>
    <row r="222" spans="1:42" ht="15.75" x14ac:dyDescent="0.25">
      <c r="A222" s="10">
        <v>46101</v>
      </c>
      <c r="B222" s="36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F222" s="35"/>
      <c r="AG222" s="35"/>
      <c r="AH222" s="35"/>
      <c r="AI222" s="35"/>
      <c r="AJ222" s="35"/>
      <c r="AK222" s="35"/>
      <c r="AL222" s="35"/>
      <c r="AM222" s="35"/>
      <c r="AN222" s="35"/>
      <c r="AO222" s="35"/>
      <c r="AP222" s="35"/>
    </row>
    <row r="223" spans="1:42" ht="15.75" x14ac:dyDescent="0.25">
      <c r="A223" s="10">
        <v>46102</v>
      </c>
      <c r="B223" s="36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F223" s="35"/>
      <c r="AG223" s="35"/>
      <c r="AH223" s="35"/>
      <c r="AI223" s="35"/>
      <c r="AJ223" s="35"/>
      <c r="AK223" s="35"/>
      <c r="AL223" s="35"/>
      <c r="AM223" s="35"/>
      <c r="AN223" s="35"/>
      <c r="AO223" s="35"/>
      <c r="AP223" s="35"/>
    </row>
    <row r="224" spans="1:42" ht="15.75" x14ac:dyDescent="0.25">
      <c r="A224" s="10">
        <v>46103</v>
      </c>
      <c r="B224" s="36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F224" s="35"/>
      <c r="AG224" s="35"/>
      <c r="AH224" s="35"/>
      <c r="AI224" s="35"/>
      <c r="AJ224" s="35"/>
      <c r="AK224" s="35"/>
      <c r="AL224" s="35"/>
      <c r="AM224" s="35"/>
      <c r="AN224" s="35"/>
      <c r="AO224" s="35"/>
      <c r="AP224" s="35"/>
    </row>
    <row r="225" spans="1:42" ht="15.75" x14ac:dyDescent="0.25">
      <c r="A225" s="10">
        <v>46104</v>
      </c>
      <c r="B225" s="36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F225" s="35"/>
      <c r="AG225" s="35"/>
      <c r="AH225" s="35"/>
      <c r="AI225" s="35"/>
      <c r="AJ225" s="35"/>
      <c r="AK225" s="35"/>
      <c r="AL225" s="35"/>
      <c r="AM225" s="35"/>
      <c r="AN225" s="35"/>
      <c r="AO225" s="35"/>
      <c r="AP225" s="35"/>
    </row>
    <row r="226" spans="1:42" ht="15.75" x14ac:dyDescent="0.25">
      <c r="A226" s="10">
        <v>46105</v>
      </c>
      <c r="B226" s="36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F226" s="35"/>
      <c r="AG226" s="35"/>
      <c r="AH226" s="35"/>
      <c r="AI226" s="35"/>
      <c r="AJ226" s="35"/>
      <c r="AK226" s="35"/>
      <c r="AL226" s="35"/>
      <c r="AM226" s="35"/>
      <c r="AN226" s="35"/>
      <c r="AO226" s="35"/>
      <c r="AP226" s="35"/>
    </row>
    <row r="227" spans="1:42" ht="15.75" x14ac:dyDescent="0.25">
      <c r="A227" s="10">
        <v>46106</v>
      </c>
      <c r="B227" s="36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F227" s="35"/>
      <c r="AG227" s="35"/>
      <c r="AH227" s="35"/>
      <c r="AI227" s="35"/>
      <c r="AJ227" s="35"/>
      <c r="AK227" s="35"/>
      <c r="AL227" s="35"/>
      <c r="AM227" s="35"/>
      <c r="AN227" s="35"/>
      <c r="AO227" s="35"/>
      <c r="AP227" s="35"/>
    </row>
    <row r="228" spans="1:42" ht="15.75" x14ac:dyDescent="0.25">
      <c r="A228" s="10">
        <v>46107</v>
      </c>
      <c r="B228" s="36"/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F228" s="35"/>
      <c r="AG228" s="35"/>
      <c r="AH228" s="35"/>
      <c r="AI228" s="35"/>
      <c r="AJ228" s="35"/>
      <c r="AK228" s="35"/>
      <c r="AL228" s="35"/>
      <c r="AM228" s="35"/>
      <c r="AN228" s="35"/>
      <c r="AO228" s="35"/>
      <c r="AP228" s="35"/>
    </row>
    <row r="229" spans="1:42" ht="15.75" x14ac:dyDescent="0.25">
      <c r="A229" s="10">
        <v>46108</v>
      </c>
      <c r="B229" s="36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F229" s="35"/>
      <c r="AG229" s="35"/>
      <c r="AH229" s="35"/>
      <c r="AI229" s="35"/>
      <c r="AJ229" s="35"/>
      <c r="AK229" s="35"/>
      <c r="AL229" s="35"/>
      <c r="AM229" s="35"/>
      <c r="AN229" s="35"/>
      <c r="AO229" s="35"/>
      <c r="AP229" s="35"/>
    </row>
    <row r="230" spans="1:42" ht="15.75" x14ac:dyDescent="0.25">
      <c r="A230" s="10">
        <v>46109</v>
      </c>
      <c r="B230" s="36"/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F230" s="35"/>
      <c r="AG230" s="35"/>
      <c r="AH230" s="35"/>
      <c r="AI230" s="35"/>
      <c r="AJ230" s="35"/>
      <c r="AK230" s="35"/>
      <c r="AL230" s="35"/>
      <c r="AM230" s="35"/>
      <c r="AN230" s="35"/>
      <c r="AO230" s="35"/>
      <c r="AP230" s="35"/>
    </row>
    <row r="231" spans="1:42" ht="15.75" x14ac:dyDescent="0.25">
      <c r="A231" s="10">
        <v>46110</v>
      </c>
      <c r="B231" s="36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F231" s="35"/>
      <c r="AG231" s="35"/>
      <c r="AH231" s="35"/>
      <c r="AI231" s="35"/>
      <c r="AJ231" s="35"/>
      <c r="AK231" s="35"/>
      <c r="AL231" s="35"/>
      <c r="AM231" s="35"/>
      <c r="AN231" s="35"/>
      <c r="AO231" s="35"/>
      <c r="AP231" s="35"/>
    </row>
    <row r="232" spans="1:42" ht="15.75" x14ac:dyDescent="0.25">
      <c r="A232" s="10">
        <v>46111</v>
      </c>
      <c r="B232" s="36"/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35"/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F232" s="35"/>
      <c r="AG232" s="35"/>
      <c r="AH232" s="35"/>
      <c r="AI232" s="35"/>
      <c r="AJ232" s="35"/>
      <c r="AK232" s="35"/>
      <c r="AL232" s="35"/>
      <c r="AM232" s="35"/>
      <c r="AN232" s="35"/>
      <c r="AO232" s="35"/>
      <c r="AP232" s="35"/>
    </row>
    <row r="233" spans="1:42" ht="15.75" x14ac:dyDescent="0.25">
      <c r="A233" s="10">
        <v>46112</v>
      </c>
      <c r="B233" s="36"/>
      <c r="C233" s="35"/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F233" s="35"/>
      <c r="AG233" s="35"/>
      <c r="AH233" s="35"/>
      <c r="AI233" s="35"/>
      <c r="AJ233" s="35"/>
      <c r="AK233" s="35"/>
      <c r="AL233" s="35"/>
      <c r="AM233" s="35"/>
      <c r="AN233" s="35"/>
      <c r="AO233" s="35"/>
      <c r="AP233" s="35"/>
    </row>
    <row r="234" spans="1:42" ht="15.75" x14ac:dyDescent="0.25">
      <c r="A234" s="10">
        <v>46113</v>
      </c>
      <c r="B234" s="36"/>
      <c r="C234" s="35"/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F234" s="35"/>
      <c r="AG234" s="35"/>
      <c r="AH234" s="35"/>
      <c r="AI234" s="35"/>
      <c r="AJ234" s="35"/>
      <c r="AK234" s="35"/>
      <c r="AL234" s="35"/>
      <c r="AM234" s="35"/>
      <c r="AN234" s="35"/>
      <c r="AO234" s="35"/>
      <c r="AP234" s="35"/>
    </row>
    <row r="235" spans="1:42" ht="15.75" x14ac:dyDescent="0.25">
      <c r="A235" s="10">
        <v>46114</v>
      </c>
      <c r="B235" s="36"/>
      <c r="C235" s="35"/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F235" s="35"/>
      <c r="AG235" s="35"/>
      <c r="AH235" s="35"/>
      <c r="AI235" s="35"/>
      <c r="AJ235" s="35"/>
      <c r="AK235" s="35"/>
      <c r="AL235" s="35"/>
      <c r="AM235" s="35"/>
      <c r="AN235" s="35"/>
      <c r="AO235" s="35"/>
      <c r="AP235" s="35"/>
    </row>
    <row r="236" spans="1:42" ht="15.75" x14ac:dyDescent="0.25">
      <c r="A236" s="10">
        <v>46115</v>
      </c>
      <c r="B236" s="36"/>
      <c r="C236" s="35"/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F236" s="35"/>
      <c r="AG236" s="35"/>
      <c r="AH236" s="35"/>
      <c r="AI236" s="35"/>
      <c r="AJ236" s="35"/>
      <c r="AK236" s="35"/>
      <c r="AL236" s="35"/>
      <c r="AM236" s="35"/>
      <c r="AN236" s="35"/>
      <c r="AO236" s="35"/>
      <c r="AP236" s="35"/>
    </row>
    <row r="237" spans="1:42" ht="15.75" x14ac:dyDescent="0.25">
      <c r="A237" s="10">
        <v>46116</v>
      </c>
      <c r="B237" s="36"/>
      <c r="C237" s="35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F237" s="35"/>
      <c r="AG237" s="35"/>
      <c r="AH237" s="35"/>
      <c r="AI237" s="35"/>
      <c r="AJ237" s="35"/>
      <c r="AK237" s="35"/>
      <c r="AL237" s="35"/>
      <c r="AM237" s="35"/>
      <c r="AN237" s="35"/>
      <c r="AO237" s="35"/>
      <c r="AP237" s="35"/>
    </row>
    <row r="238" spans="1:42" ht="15.75" x14ac:dyDescent="0.25">
      <c r="A238" s="10">
        <v>46117</v>
      </c>
      <c r="B238" s="36"/>
      <c r="C238" s="35"/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F238" s="35"/>
      <c r="AG238" s="35"/>
      <c r="AH238" s="35"/>
      <c r="AI238" s="35"/>
      <c r="AJ238" s="35"/>
      <c r="AK238" s="35"/>
      <c r="AL238" s="35"/>
      <c r="AM238" s="35"/>
      <c r="AN238" s="35"/>
      <c r="AO238" s="35"/>
      <c r="AP238" s="35"/>
    </row>
    <row r="239" spans="1:42" ht="15.75" x14ac:dyDescent="0.25">
      <c r="A239" s="10">
        <v>46118</v>
      </c>
      <c r="B239" s="36"/>
      <c r="C239" s="35"/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F239" s="35"/>
      <c r="AG239" s="35"/>
      <c r="AH239" s="35"/>
      <c r="AI239" s="35"/>
      <c r="AJ239" s="35"/>
      <c r="AK239" s="35"/>
      <c r="AL239" s="35"/>
      <c r="AM239" s="35"/>
      <c r="AN239" s="35"/>
      <c r="AO239" s="35"/>
      <c r="AP239" s="35"/>
    </row>
    <row r="240" spans="1:42" ht="15.75" x14ac:dyDescent="0.25">
      <c r="A240" s="10">
        <v>46119</v>
      </c>
      <c r="B240" s="36"/>
      <c r="C240" s="35"/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35"/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F240" s="35"/>
      <c r="AG240" s="35"/>
      <c r="AH240" s="35"/>
      <c r="AI240" s="35"/>
      <c r="AJ240" s="35"/>
      <c r="AK240" s="35"/>
      <c r="AL240" s="35"/>
      <c r="AM240" s="35"/>
      <c r="AN240" s="35"/>
      <c r="AO240" s="35"/>
      <c r="AP240" s="35"/>
    </row>
    <row r="241" spans="1:42" ht="15.75" x14ac:dyDescent="0.25">
      <c r="A241" s="10">
        <v>46120</v>
      </c>
      <c r="B241" s="36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F241" s="35"/>
      <c r="AG241" s="35"/>
      <c r="AH241" s="35"/>
      <c r="AI241" s="35"/>
      <c r="AJ241" s="35"/>
      <c r="AK241" s="35"/>
      <c r="AL241" s="35"/>
      <c r="AM241" s="35"/>
      <c r="AN241" s="35"/>
      <c r="AO241" s="35"/>
      <c r="AP241" s="35"/>
    </row>
    <row r="242" spans="1:42" ht="15.75" x14ac:dyDescent="0.25">
      <c r="A242" s="10">
        <v>46121</v>
      </c>
      <c r="B242" s="36"/>
      <c r="C242" s="35"/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35"/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F242" s="35"/>
      <c r="AG242" s="35"/>
      <c r="AH242" s="35"/>
      <c r="AI242" s="35"/>
      <c r="AJ242" s="35"/>
      <c r="AK242" s="35"/>
      <c r="AL242" s="35"/>
      <c r="AM242" s="35"/>
      <c r="AN242" s="35"/>
      <c r="AO242" s="35"/>
      <c r="AP242" s="35"/>
    </row>
    <row r="243" spans="1:42" ht="15.75" x14ac:dyDescent="0.25">
      <c r="A243" s="10">
        <v>46122</v>
      </c>
      <c r="B243" s="36"/>
      <c r="C243" s="35"/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35"/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F243" s="35"/>
      <c r="AG243" s="35"/>
      <c r="AH243" s="35"/>
      <c r="AI243" s="35"/>
      <c r="AJ243" s="35"/>
      <c r="AK243" s="35"/>
      <c r="AL243" s="35"/>
      <c r="AM243" s="35"/>
      <c r="AN243" s="35"/>
      <c r="AO243" s="35"/>
      <c r="AP243" s="35"/>
    </row>
    <row r="244" spans="1:42" ht="15.75" x14ac:dyDescent="0.25">
      <c r="A244" s="10">
        <v>46123</v>
      </c>
      <c r="B244" s="36"/>
      <c r="C244" s="35"/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F244" s="35"/>
      <c r="AG244" s="35"/>
      <c r="AH244" s="35"/>
      <c r="AI244" s="35"/>
      <c r="AJ244" s="35"/>
      <c r="AK244" s="35"/>
      <c r="AL244" s="35"/>
      <c r="AM244" s="35"/>
      <c r="AN244" s="35"/>
      <c r="AO244" s="35"/>
      <c r="AP244" s="35"/>
    </row>
    <row r="245" spans="1:42" ht="15.75" x14ac:dyDescent="0.25">
      <c r="A245" s="10">
        <v>46124</v>
      </c>
      <c r="B245" s="36"/>
      <c r="C245" s="35"/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35"/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F245" s="35"/>
      <c r="AG245" s="35"/>
      <c r="AH245" s="35"/>
      <c r="AI245" s="35"/>
      <c r="AJ245" s="35"/>
      <c r="AK245" s="35"/>
      <c r="AL245" s="35"/>
      <c r="AM245" s="35"/>
      <c r="AN245" s="35"/>
      <c r="AO245" s="35"/>
      <c r="AP245" s="35"/>
    </row>
    <row r="246" spans="1:42" ht="15.75" x14ac:dyDescent="0.25">
      <c r="A246" s="10">
        <v>46125</v>
      </c>
      <c r="B246" s="36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F246" s="35"/>
      <c r="AG246" s="35"/>
      <c r="AH246" s="35"/>
      <c r="AI246" s="35"/>
      <c r="AJ246" s="35"/>
      <c r="AK246" s="35"/>
      <c r="AL246" s="35"/>
      <c r="AM246" s="35"/>
      <c r="AN246" s="35"/>
      <c r="AO246" s="35"/>
      <c r="AP246" s="35"/>
    </row>
    <row r="247" spans="1:42" ht="15.75" x14ac:dyDescent="0.25">
      <c r="A247" s="10">
        <v>46126</v>
      </c>
      <c r="B247" s="36"/>
      <c r="C247" s="35"/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F247" s="35"/>
      <c r="AG247" s="35"/>
      <c r="AH247" s="35"/>
      <c r="AI247" s="35"/>
      <c r="AJ247" s="35"/>
      <c r="AK247" s="35"/>
      <c r="AL247" s="35"/>
      <c r="AM247" s="35"/>
      <c r="AN247" s="35"/>
      <c r="AO247" s="35"/>
      <c r="AP247" s="35"/>
    </row>
    <row r="248" spans="1:42" ht="15.75" x14ac:dyDescent="0.25">
      <c r="A248" s="10">
        <v>46127</v>
      </c>
      <c r="B248" s="36"/>
      <c r="C248" s="35"/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35"/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F248" s="35"/>
      <c r="AG248" s="35"/>
      <c r="AH248" s="35"/>
      <c r="AI248" s="35"/>
      <c r="AJ248" s="35"/>
      <c r="AK248" s="35"/>
      <c r="AL248" s="35"/>
      <c r="AM248" s="35"/>
      <c r="AN248" s="35"/>
      <c r="AO248" s="35"/>
      <c r="AP248" s="35"/>
    </row>
    <row r="249" spans="1:42" ht="15.75" x14ac:dyDescent="0.25">
      <c r="A249" s="10">
        <v>46128</v>
      </c>
      <c r="B249" s="36"/>
      <c r="C249" s="35"/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35"/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F249" s="35"/>
      <c r="AG249" s="35"/>
      <c r="AH249" s="35"/>
      <c r="AI249" s="35"/>
      <c r="AJ249" s="35"/>
      <c r="AK249" s="35"/>
      <c r="AL249" s="35"/>
      <c r="AM249" s="35"/>
      <c r="AN249" s="35"/>
      <c r="AO249" s="35"/>
      <c r="AP249" s="35"/>
    </row>
    <row r="250" spans="1:42" ht="15.75" x14ac:dyDescent="0.25">
      <c r="A250" s="10">
        <v>46129</v>
      </c>
      <c r="B250" s="36"/>
      <c r="C250" s="35"/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35"/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F250" s="35"/>
      <c r="AG250" s="35"/>
      <c r="AH250" s="35"/>
      <c r="AI250" s="35"/>
      <c r="AJ250" s="35"/>
      <c r="AK250" s="35"/>
      <c r="AL250" s="35"/>
      <c r="AM250" s="35"/>
      <c r="AN250" s="35"/>
      <c r="AO250" s="35"/>
      <c r="AP250" s="35"/>
    </row>
    <row r="251" spans="1:42" ht="15.75" x14ac:dyDescent="0.25">
      <c r="A251" s="10">
        <v>46130</v>
      </c>
      <c r="B251" s="36"/>
      <c r="C251" s="35"/>
      <c r="D251" s="35"/>
      <c r="E251" s="35"/>
      <c r="F251" s="35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35"/>
      <c r="U251" s="35"/>
      <c r="V251" s="35"/>
      <c r="W251" s="35"/>
      <c r="X251" s="35"/>
      <c r="Y251" s="35"/>
      <c r="Z251" s="35"/>
      <c r="AA251" s="35"/>
      <c r="AB251" s="35"/>
      <c r="AC251" s="35"/>
      <c r="AD251" s="35"/>
      <c r="AE251" s="35"/>
      <c r="AF251" s="35"/>
      <c r="AG251" s="35"/>
      <c r="AH251" s="35"/>
      <c r="AI251" s="35"/>
      <c r="AJ251" s="35"/>
      <c r="AK251" s="35"/>
      <c r="AL251" s="35"/>
      <c r="AM251" s="35"/>
      <c r="AN251" s="35"/>
      <c r="AO251" s="35"/>
      <c r="AP251" s="35"/>
    </row>
    <row r="252" spans="1:42" ht="15.75" x14ac:dyDescent="0.25">
      <c r="A252" s="10">
        <v>46131</v>
      </c>
      <c r="B252" s="36"/>
      <c r="C252" s="35"/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35"/>
      <c r="U252" s="35"/>
      <c r="V252" s="35"/>
      <c r="W252" s="35"/>
      <c r="X252" s="35"/>
      <c r="Y252" s="35"/>
      <c r="Z252" s="35"/>
      <c r="AA252" s="35"/>
      <c r="AB252" s="35"/>
      <c r="AC252" s="35"/>
      <c r="AD252" s="35"/>
      <c r="AE252" s="35"/>
      <c r="AF252" s="35"/>
      <c r="AG252" s="35"/>
      <c r="AH252" s="35"/>
      <c r="AI252" s="35"/>
      <c r="AJ252" s="35"/>
      <c r="AK252" s="35"/>
      <c r="AL252" s="35"/>
      <c r="AM252" s="35"/>
      <c r="AN252" s="35"/>
      <c r="AO252" s="35"/>
      <c r="AP252" s="35"/>
    </row>
    <row r="253" spans="1:42" ht="15.75" x14ac:dyDescent="0.25">
      <c r="A253" s="10">
        <v>46132</v>
      </c>
      <c r="B253" s="36"/>
      <c r="C253" s="35"/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35"/>
      <c r="U253" s="35"/>
      <c r="V253" s="35"/>
      <c r="W253" s="35"/>
      <c r="X253" s="35"/>
      <c r="Y253" s="35"/>
      <c r="Z253" s="35"/>
      <c r="AA253" s="35"/>
      <c r="AB253" s="35"/>
      <c r="AC253" s="35"/>
      <c r="AD253" s="35"/>
      <c r="AE253" s="35"/>
      <c r="AF253" s="35"/>
      <c r="AG253" s="35"/>
      <c r="AH253" s="35"/>
      <c r="AI253" s="35"/>
      <c r="AJ253" s="35"/>
      <c r="AK253" s="35"/>
      <c r="AL253" s="35"/>
      <c r="AM253" s="35"/>
      <c r="AN253" s="35"/>
      <c r="AO253" s="35"/>
      <c r="AP253" s="35"/>
    </row>
    <row r="254" spans="1:42" ht="15.75" x14ac:dyDescent="0.25">
      <c r="A254" s="10">
        <v>46133</v>
      </c>
      <c r="B254" s="36"/>
      <c r="C254" s="35"/>
      <c r="D254" s="35"/>
      <c r="E254" s="35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5"/>
      <c r="T254" s="35"/>
      <c r="U254" s="35"/>
      <c r="V254" s="35"/>
      <c r="W254" s="35"/>
      <c r="X254" s="35"/>
      <c r="Y254" s="35"/>
      <c r="Z254" s="35"/>
      <c r="AA254" s="35"/>
      <c r="AB254" s="35"/>
      <c r="AC254" s="35"/>
      <c r="AD254" s="35"/>
      <c r="AE254" s="35"/>
      <c r="AF254" s="35"/>
      <c r="AG254" s="35"/>
      <c r="AH254" s="35"/>
      <c r="AI254" s="35"/>
      <c r="AJ254" s="35"/>
      <c r="AK254" s="35"/>
      <c r="AL254" s="35"/>
      <c r="AM254" s="35"/>
      <c r="AN254" s="35"/>
      <c r="AO254" s="35"/>
      <c r="AP254" s="35"/>
    </row>
    <row r="255" spans="1:42" ht="15.75" x14ac:dyDescent="0.25">
      <c r="A255" s="10">
        <v>46134</v>
      </c>
      <c r="B255" s="36"/>
      <c r="C255" s="35"/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35"/>
      <c r="U255" s="35"/>
      <c r="V255" s="35"/>
      <c r="W255" s="35"/>
      <c r="X255" s="35"/>
      <c r="Y255" s="35"/>
      <c r="Z255" s="35"/>
      <c r="AA255" s="35"/>
      <c r="AB255" s="35"/>
      <c r="AC255" s="35"/>
      <c r="AD255" s="35"/>
      <c r="AE255" s="35"/>
      <c r="AF255" s="35"/>
      <c r="AG255" s="35"/>
      <c r="AH255" s="35"/>
      <c r="AI255" s="35"/>
      <c r="AJ255" s="35"/>
      <c r="AK255" s="35"/>
      <c r="AL255" s="35"/>
      <c r="AM255" s="35"/>
      <c r="AN255" s="35"/>
      <c r="AO255" s="35"/>
      <c r="AP255" s="35"/>
    </row>
    <row r="256" spans="1:42" ht="15.75" x14ac:dyDescent="0.25">
      <c r="A256" s="10">
        <v>46135</v>
      </c>
      <c r="B256" s="36"/>
      <c r="C256" s="35"/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35"/>
      <c r="U256" s="35"/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  <c r="AF256" s="35"/>
      <c r="AG256" s="35"/>
      <c r="AH256" s="35"/>
      <c r="AI256" s="35"/>
      <c r="AJ256" s="35"/>
      <c r="AK256" s="35"/>
      <c r="AL256" s="35"/>
      <c r="AM256" s="35"/>
      <c r="AN256" s="35"/>
      <c r="AO256" s="35"/>
      <c r="AP256" s="35"/>
    </row>
    <row r="257" spans="1:42" ht="15.75" x14ac:dyDescent="0.25">
      <c r="A257" s="10">
        <v>46136</v>
      </c>
      <c r="B257" s="36"/>
      <c r="C257" s="35"/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35"/>
      <c r="U257" s="35"/>
      <c r="V257" s="35"/>
      <c r="W257" s="35"/>
      <c r="X257" s="35"/>
      <c r="Y257" s="35"/>
      <c r="Z257" s="35"/>
      <c r="AA257" s="35"/>
      <c r="AB257" s="35"/>
      <c r="AC257" s="35"/>
      <c r="AD257" s="35"/>
      <c r="AE257" s="35"/>
      <c r="AF257" s="35"/>
      <c r="AG257" s="35"/>
      <c r="AH257" s="35"/>
      <c r="AI257" s="35"/>
      <c r="AJ257" s="35"/>
      <c r="AK257" s="35"/>
      <c r="AL257" s="35"/>
      <c r="AM257" s="35"/>
      <c r="AN257" s="35"/>
      <c r="AO257" s="35"/>
      <c r="AP257" s="35"/>
    </row>
    <row r="258" spans="1:42" ht="15.75" x14ac:dyDescent="0.25">
      <c r="A258" s="10">
        <v>46137</v>
      </c>
      <c r="B258" s="36"/>
      <c r="C258" s="35"/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35"/>
      <c r="U258" s="35"/>
      <c r="V258" s="35"/>
      <c r="W258" s="35"/>
      <c r="X258" s="35"/>
      <c r="Y258" s="35"/>
      <c r="Z258" s="35"/>
      <c r="AA258" s="35"/>
      <c r="AB258" s="35"/>
      <c r="AC258" s="35"/>
      <c r="AD258" s="35"/>
      <c r="AE258" s="35"/>
      <c r="AF258" s="35"/>
      <c r="AG258" s="35"/>
      <c r="AH258" s="35"/>
      <c r="AI258" s="35"/>
      <c r="AJ258" s="35"/>
      <c r="AK258" s="35"/>
      <c r="AL258" s="35"/>
      <c r="AM258" s="35"/>
      <c r="AN258" s="35"/>
      <c r="AO258" s="35"/>
      <c r="AP258" s="35"/>
    </row>
    <row r="259" spans="1:42" ht="15.75" x14ac:dyDescent="0.25">
      <c r="A259" s="10">
        <v>46138</v>
      </c>
      <c r="B259" s="36"/>
      <c r="C259" s="35"/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35"/>
      <c r="U259" s="35"/>
      <c r="V259" s="35"/>
      <c r="W259" s="35"/>
      <c r="X259" s="35"/>
      <c r="Y259" s="35"/>
      <c r="Z259" s="35"/>
      <c r="AA259" s="35"/>
      <c r="AB259" s="35"/>
      <c r="AC259" s="35"/>
      <c r="AD259" s="35"/>
      <c r="AE259" s="35"/>
      <c r="AF259" s="35"/>
      <c r="AG259" s="35"/>
      <c r="AH259" s="35"/>
      <c r="AI259" s="35"/>
      <c r="AJ259" s="35"/>
      <c r="AK259" s="35"/>
      <c r="AL259" s="35"/>
      <c r="AM259" s="35"/>
      <c r="AN259" s="35"/>
      <c r="AO259" s="35"/>
      <c r="AP259" s="35"/>
    </row>
    <row r="260" spans="1:42" ht="15.75" x14ac:dyDescent="0.25">
      <c r="A260" s="10">
        <v>46139</v>
      </c>
      <c r="B260" s="36"/>
      <c r="C260" s="35"/>
      <c r="D260" s="35"/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35"/>
      <c r="U260" s="35"/>
      <c r="V260" s="35"/>
      <c r="W260" s="35"/>
      <c r="X260" s="35"/>
      <c r="Y260" s="35"/>
      <c r="Z260" s="35"/>
      <c r="AA260" s="35"/>
      <c r="AB260" s="35"/>
      <c r="AC260" s="35"/>
      <c r="AD260" s="35"/>
      <c r="AE260" s="35"/>
      <c r="AF260" s="35"/>
      <c r="AG260" s="35"/>
      <c r="AH260" s="35"/>
      <c r="AI260" s="35"/>
      <c r="AJ260" s="35"/>
      <c r="AK260" s="35"/>
      <c r="AL260" s="35"/>
      <c r="AM260" s="35"/>
      <c r="AN260" s="35"/>
      <c r="AO260" s="35"/>
      <c r="AP260" s="35"/>
    </row>
    <row r="261" spans="1:42" ht="15.75" x14ac:dyDescent="0.25">
      <c r="A261" s="10">
        <v>46140</v>
      </c>
      <c r="B261" s="36"/>
      <c r="C261" s="35"/>
      <c r="D261" s="35"/>
      <c r="E261" s="35"/>
      <c r="F261" s="35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35"/>
      <c r="T261" s="35"/>
      <c r="U261" s="35"/>
      <c r="V261" s="35"/>
      <c r="W261" s="35"/>
      <c r="X261" s="35"/>
      <c r="Y261" s="35"/>
      <c r="Z261" s="35"/>
      <c r="AA261" s="35"/>
      <c r="AB261" s="35"/>
      <c r="AC261" s="35"/>
      <c r="AD261" s="35"/>
      <c r="AE261" s="35"/>
      <c r="AF261" s="35"/>
      <c r="AG261" s="35"/>
      <c r="AH261" s="35"/>
      <c r="AI261" s="35"/>
      <c r="AJ261" s="35"/>
      <c r="AK261" s="35"/>
      <c r="AL261" s="35"/>
      <c r="AM261" s="35"/>
      <c r="AN261" s="35"/>
      <c r="AO261" s="35"/>
      <c r="AP261" s="35"/>
    </row>
    <row r="262" spans="1:42" ht="15.75" x14ac:dyDescent="0.25">
      <c r="A262" s="10">
        <v>46141</v>
      </c>
      <c r="B262" s="36"/>
      <c r="C262" s="35"/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5"/>
      <c r="T262" s="35"/>
      <c r="U262" s="35"/>
      <c r="V262" s="35"/>
      <c r="W262" s="35"/>
      <c r="X262" s="35"/>
      <c r="Y262" s="35"/>
      <c r="Z262" s="35"/>
      <c r="AA262" s="35"/>
      <c r="AB262" s="35"/>
      <c r="AC262" s="35"/>
      <c r="AD262" s="35"/>
      <c r="AE262" s="35"/>
      <c r="AF262" s="35"/>
      <c r="AG262" s="35"/>
      <c r="AH262" s="35"/>
      <c r="AI262" s="35"/>
      <c r="AJ262" s="35"/>
      <c r="AK262" s="35"/>
      <c r="AL262" s="35"/>
      <c r="AM262" s="35"/>
      <c r="AN262" s="35"/>
      <c r="AO262" s="35"/>
      <c r="AP262" s="35"/>
    </row>
    <row r="263" spans="1:42" ht="15.75" x14ac:dyDescent="0.25">
      <c r="A263" s="10">
        <v>46142</v>
      </c>
      <c r="B263" s="36"/>
      <c r="C263" s="35"/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35"/>
      <c r="U263" s="35"/>
      <c r="V263" s="35"/>
      <c r="W263" s="35"/>
      <c r="X263" s="35"/>
      <c r="Y263" s="35"/>
      <c r="Z263" s="35"/>
      <c r="AA263" s="35"/>
      <c r="AB263" s="35"/>
      <c r="AC263" s="35"/>
      <c r="AD263" s="35"/>
      <c r="AE263" s="35"/>
      <c r="AF263" s="35"/>
      <c r="AG263" s="35"/>
      <c r="AH263" s="35"/>
      <c r="AI263" s="35"/>
      <c r="AJ263" s="35"/>
      <c r="AK263" s="35"/>
      <c r="AL263" s="35"/>
      <c r="AM263" s="35"/>
      <c r="AN263" s="35"/>
      <c r="AO263" s="35"/>
      <c r="AP263" s="35"/>
    </row>
    <row r="264" spans="1:42" ht="15.75" x14ac:dyDescent="0.25">
      <c r="A264" s="10">
        <v>46143</v>
      </c>
      <c r="B264" s="36"/>
      <c r="C264" s="35"/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35"/>
      <c r="T264" s="35"/>
      <c r="U264" s="35"/>
      <c r="V264" s="35"/>
      <c r="W264" s="35"/>
      <c r="X264" s="35"/>
      <c r="Y264" s="35"/>
      <c r="Z264" s="35"/>
      <c r="AA264" s="35"/>
      <c r="AB264" s="35"/>
      <c r="AC264" s="35"/>
      <c r="AD264" s="35"/>
      <c r="AE264" s="35"/>
      <c r="AF264" s="35"/>
      <c r="AG264" s="35"/>
      <c r="AH264" s="35"/>
      <c r="AI264" s="35"/>
      <c r="AJ264" s="35"/>
      <c r="AK264" s="35"/>
      <c r="AL264" s="35"/>
      <c r="AM264" s="35"/>
      <c r="AN264" s="35"/>
      <c r="AO264" s="35"/>
      <c r="AP264" s="35"/>
    </row>
    <row r="265" spans="1:42" ht="15.75" x14ac:dyDescent="0.25">
      <c r="A265" s="10">
        <v>46144</v>
      </c>
      <c r="B265" s="36"/>
      <c r="C265" s="35"/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35"/>
      <c r="U265" s="35"/>
      <c r="V265" s="35"/>
      <c r="W265" s="35"/>
      <c r="X265" s="35"/>
      <c r="Y265" s="35"/>
      <c r="Z265" s="35"/>
      <c r="AA265" s="35"/>
      <c r="AB265" s="35"/>
      <c r="AC265" s="35"/>
      <c r="AD265" s="35"/>
      <c r="AE265" s="35"/>
      <c r="AF265" s="35"/>
      <c r="AG265" s="35"/>
      <c r="AH265" s="35"/>
      <c r="AI265" s="35"/>
      <c r="AJ265" s="35"/>
      <c r="AK265" s="35"/>
      <c r="AL265" s="35"/>
      <c r="AM265" s="35"/>
      <c r="AN265" s="35"/>
      <c r="AO265" s="35"/>
      <c r="AP265" s="35"/>
    </row>
    <row r="266" spans="1:42" ht="15.75" x14ac:dyDescent="0.25">
      <c r="A266" s="10">
        <v>46145</v>
      </c>
      <c r="B266" s="36"/>
      <c r="C266" s="35"/>
      <c r="D266" s="35"/>
      <c r="E266" s="35"/>
      <c r="F266" s="35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35"/>
      <c r="T266" s="35"/>
      <c r="U266" s="35"/>
      <c r="V266" s="35"/>
      <c r="W266" s="35"/>
      <c r="X266" s="35"/>
      <c r="Y266" s="35"/>
      <c r="Z266" s="35"/>
      <c r="AA266" s="35"/>
      <c r="AB266" s="35"/>
      <c r="AC266" s="35"/>
      <c r="AD266" s="35"/>
      <c r="AE266" s="35"/>
      <c r="AF266" s="35"/>
      <c r="AG266" s="35"/>
      <c r="AH266" s="35"/>
      <c r="AI266" s="35"/>
      <c r="AJ266" s="35"/>
      <c r="AK266" s="35"/>
      <c r="AL266" s="35"/>
      <c r="AM266" s="35"/>
      <c r="AN266" s="35"/>
      <c r="AO266" s="35"/>
      <c r="AP266" s="35"/>
    </row>
    <row r="267" spans="1:42" ht="15.75" x14ac:dyDescent="0.25">
      <c r="A267" s="10">
        <v>46146</v>
      </c>
      <c r="B267" s="36"/>
      <c r="C267" s="35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5"/>
      <c r="T267" s="35"/>
      <c r="U267" s="35"/>
      <c r="V267" s="35"/>
      <c r="W267" s="35"/>
      <c r="X267" s="35"/>
      <c r="Y267" s="35"/>
      <c r="Z267" s="35"/>
      <c r="AA267" s="35"/>
      <c r="AB267" s="35"/>
      <c r="AC267" s="35"/>
      <c r="AD267" s="35"/>
      <c r="AE267" s="35"/>
      <c r="AF267" s="35"/>
      <c r="AG267" s="35"/>
      <c r="AH267" s="35"/>
      <c r="AI267" s="35"/>
      <c r="AJ267" s="35"/>
      <c r="AK267" s="35"/>
      <c r="AL267" s="35"/>
      <c r="AM267" s="35"/>
      <c r="AN267" s="35"/>
      <c r="AO267" s="35"/>
      <c r="AP267" s="35"/>
    </row>
    <row r="268" spans="1:42" ht="15.75" x14ac:dyDescent="0.25">
      <c r="A268" s="10">
        <v>46147</v>
      </c>
      <c r="B268" s="36"/>
      <c r="C268" s="35"/>
      <c r="D268" s="35"/>
      <c r="E268" s="35"/>
      <c r="F268" s="35"/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35"/>
      <c r="T268" s="35"/>
      <c r="U268" s="35"/>
      <c r="V268" s="35"/>
      <c r="W268" s="35"/>
      <c r="X268" s="35"/>
      <c r="Y268" s="35"/>
      <c r="Z268" s="35"/>
      <c r="AA268" s="35"/>
      <c r="AB268" s="35"/>
      <c r="AC268" s="35"/>
      <c r="AD268" s="35"/>
      <c r="AE268" s="35"/>
      <c r="AF268" s="35"/>
      <c r="AG268" s="35"/>
      <c r="AH268" s="35"/>
      <c r="AI268" s="35"/>
      <c r="AJ268" s="35"/>
      <c r="AK268" s="35"/>
      <c r="AL268" s="35"/>
      <c r="AM268" s="35"/>
      <c r="AN268" s="35"/>
      <c r="AO268" s="35"/>
      <c r="AP268" s="35"/>
    </row>
    <row r="269" spans="1:42" ht="15.75" x14ac:dyDescent="0.25">
      <c r="A269" s="10">
        <v>46148</v>
      </c>
      <c r="B269" s="36"/>
      <c r="C269" s="35"/>
      <c r="D269" s="35"/>
      <c r="E269" s="35"/>
      <c r="F269" s="35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35"/>
      <c r="T269" s="35"/>
      <c r="U269" s="35"/>
      <c r="V269" s="35"/>
      <c r="W269" s="35"/>
      <c r="X269" s="35"/>
      <c r="Y269" s="35"/>
      <c r="Z269" s="35"/>
      <c r="AA269" s="35"/>
      <c r="AB269" s="35"/>
      <c r="AC269" s="35"/>
      <c r="AD269" s="35"/>
      <c r="AE269" s="35"/>
      <c r="AF269" s="35"/>
      <c r="AG269" s="35"/>
      <c r="AH269" s="35"/>
      <c r="AI269" s="35"/>
      <c r="AJ269" s="35"/>
      <c r="AK269" s="35"/>
      <c r="AL269" s="35"/>
      <c r="AM269" s="35"/>
      <c r="AN269" s="35"/>
      <c r="AO269" s="35"/>
      <c r="AP269" s="35"/>
    </row>
    <row r="270" spans="1:42" ht="15.75" x14ac:dyDescent="0.25">
      <c r="A270" s="10">
        <v>46149</v>
      </c>
      <c r="B270" s="36"/>
      <c r="C270" s="35"/>
      <c r="D270" s="35"/>
      <c r="E270" s="35"/>
      <c r="F270" s="35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35"/>
      <c r="T270" s="35"/>
      <c r="U270" s="35"/>
      <c r="V270" s="35"/>
      <c r="W270" s="35"/>
      <c r="X270" s="35"/>
      <c r="Y270" s="35"/>
      <c r="Z270" s="35"/>
      <c r="AA270" s="35"/>
      <c r="AB270" s="35"/>
      <c r="AC270" s="35"/>
      <c r="AD270" s="35"/>
      <c r="AE270" s="35"/>
      <c r="AF270" s="35"/>
      <c r="AG270" s="35"/>
      <c r="AH270" s="35"/>
      <c r="AI270" s="35"/>
      <c r="AJ270" s="35"/>
      <c r="AK270" s="35"/>
      <c r="AL270" s="35"/>
      <c r="AM270" s="35"/>
      <c r="AN270" s="35"/>
      <c r="AO270" s="35"/>
      <c r="AP270" s="35"/>
    </row>
    <row r="271" spans="1:42" ht="15.75" x14ac:dyDescent="0.25">
      <c r="A271" s="10">
        <v>46150</v>
      </c>
      <c r="B271" s="36"/>
      <c r="C271" s="35"/>
      <c r="D271" s="35"/>
      <c r="E271" s="35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35"/>
      <c r="U271" s="35"/>
      <c r="V271" s="35"/>
      <c r="W271" s="35"/>
      <c r="X271" s="35"/>
      <c r="Y271" s="35"/>
      <c r="Z271" s="35"/>
      <c r="AA271" s="35"/>
      <c r="AB271" s="35"/>
      <c r="AC271" s="35"/>
      <c r="AD271" s="35"/>
      <c r="AE271" s="35"/>
      <c r="AF271" s="35"/>
      <c r="AG271" s="35"/>
      <c r="AH271" s="35"/>
      <c r="AI271" s="35"/>
      <c r="AJ271" s="35"/>
      <c r="AK271" s="35"/>
      <c r="AL271" s="35"/>
      <c r="AM271" s="35"/>
      <c r="AN271" s="35"/>
      <c r="AO271" s="35"/>
      <c r="AP271" s="35"/>
    </row>
    <row r="272" spans="1:42" ht="15.75" x14ac:dyDescent="0.25">
      <c r="A272" s="10">
        <v>46151</v>
      </c>
      <c r="B272" s="36"/>
      <c r="C272" s="35"/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5"/>
      <c r="T272" s="35"/>
      <c r="U272" s="35"/>
      <c r="V272" s="35"/>
      <c r="W272" s="35"/>
      <c r="X272" s="35"/>
      <c r="Y272" s="35"/>
      <c r="Z272" s="35"/>
      <c r="AA272" s="35"/>
      <c r="AB272" s="35"/>
      <c r="AC272" s="35"/>
      <c r="AD272" s="35"/>
      <c r="AE272" s="35"/>
      <c r="AF272" s="35"/>
      <c r="AG272" s="35"/>
      <c r="AH272" s="35"/>
      <c r="AI272" s="35"/>
      <c r="AJ272" s="35"/>
      <c r="AK272" s="35"/>
      <c r="AL272" s="35"/>
      <c r="AM272" s="35"/>
      <c r="AN272" s="35"/>
      <c r="AO272" s="35"/>
      <c r="AP272" s="35"/>
    </row>
    <row r="273" spans="1:42" ht="15.75" x14ac:dyDescent="0.25">
      <c r="A273" s="10">
        <v>46152</v>
      </c>
      <c r="B273" s="36"/>
      <c r="C273" s="35"/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5"/>
      <c r="T273" s="35"/>
      <c r="U273" s="35"/>
      <c r="V273" s="35"/>
      <c r="W273" s="35"/>
      <c r="X273" s="35"/>
      <c r="Y273" s="35"/>
      <c r="Z273" s="35"/>
      <c r="AA273" s="35"/>
      <c r="AB273" s="35"/>
      <c r="AC273" s="35"/>
      <c r="AD273" s="35"/>
      <c r="AE273" s="35"/>
      <c r="AF273" s="35"/>
      <c r="AG273" s="35"/>
      <c r="AH273" s="35"/>
      <c r="AI273" s="35"/>
      <c r="AJ273" s="35"/>
      <c r="AK273" s="35"/>
      <c r="AL273" s="35"/>
      <c r="AM273" s="35"/>
      <c r="AN273" s="35"/>
      <c r="AO273" s="35"/>
      <c r="AP273" s="35"/>
    </row>
    <row r="274" spans="1:42" ht="15.75" x14ac:dyDescent="0.25">
      <c r="A274" s="10">
        <v>46153</v>
      </c>
      <c r="B274" s="36"/>
      <c r="C274" s="35"/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  <c r="T274" s="35"/>
      <c r="U274" s="35"/>
      <c r="V274" s="35"/>
      <c r="W274" s="35"/>
      <c r="X274" s="35"/>
      <c r="Y274" s="35"/>
      <c r="Z274" s="35"/>
      <c r="AA274" s="35"/>
      <c r="AB274" s="35"/>
      <c r="AC274" s="35"/>
      <c r="AD274" s="35"/>
      <c r="AE274" s="35"/>
      <c r="AF274" s="35"/>
      <c r="AG274" s="35"/>
      <c r="AH274" s="35"/>
      <c r="AI274" s="35"/>
      <c r="AJ274" s="35"/>
      <c r="AK274" s="35"/>
      <c r="AL274" s="35"/>
      <c r="AM274" s="35"/>
      <c r="AN274" s="35"/>
      <c r="AO274" s="35"/>
      <c r="AP274" s="35"/>
    </row>
    <row r="275" spans="1:42" ht="15.75" x14ac:dyDescent="0.25">
      <c r="A275" s="10">
        <v>46154</v>
      </c>
      <c r="B275" s="36"/>
      <c r="C275" s="35"/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5"/>
      <c r="R275" s="35"/>
      <c r="S275" s="35"/>
      <c r="T275" s="35"/>
      <c r="U275" s="35"/>
      <c r="V275" s="35"/>
      <c r="W275" s="35"/>
      <c r="X275" s="35"/>
      <c r="Y275" s="35"/>
      <c r="Z275" s="35"/>
      <c r="AA275" s="35"/>
      <c r="AB275" s="35"/>
      <c r="AC275" s="35"/>
      <c r="AD275" s="35"/>
      <c r="AE275" s="35"/>
      <c r="AF275" s="35"/>
      <c r="AG275" s="35"/>
      <c r="AH275" s="35"/>
      <c r="AI275" s="35"/>
      <c r="AJ275" s="35"/>
      <c r="AK275" s="35"/>
      <c r="AL275" s="35"/>
      <c r="AM275" s="35"/>
      <c r="AN275" s="35"/>
      <c r="AO275" s="35"/>
      <c r="AP275" s="35"/>
    </row>
    <row r="276" spans="1:42" ht="15.75" x14ac:dyDescent="0.25">
      <c r="A276" s="10">
        <v>46155</v>
      </c>
      <c r="B276" s="36"/>
      <c r="C276" s="35"/>
      <c r="D276" s="35"/>
      <c r="E276" s="35"/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35"/>
      <c r="T276" s="35"/>
      <c r="U276" s="35"/>
      <c r="V276" s="35"/>
      <c r="W276" s="35"/>
      <c r="X276" s="35"/>
      <c r="Y276" s="35"/>
      <c r="Z276" s="35"/>
      <c r="AA276" s="35"/>
      <c r="AB276" s="35"/>
      <c r="AC276" s="35"/>
      <c r="AD276" s="35"/>
      <c r="AE276" s="35"/>
      <c r="AF276" s="35"/>
      <c r="AG276" s="35"/>
      <c r="AH276" s="35"/>
      <c r="AI276" s="35"/>
      <c r="AJ276" s="35"/>
      <c r="AK276" s="35"/>
      <c r="AL276" s="35"/>
      <c r="AM276" s="35"/>
      <c r="AN276" s="35"/>
      <c r="AO276" s="35"/>
      <c r="AP276" s="35"/>
    </row>
    <row r="277" spans="1:42" ht="15.75" x14ac:dyDescent="0.25">
      <c r="A277" s="10">
        <v>46156</v>
      </c>
      <c r="B277" s="36"/>
      <c r="C277" s="35"/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5"/>
      <c r="T277" s="35"/>
      <c r="U277" s="35"/>
      <c r="V277" s="35"/>
      <c r="W277" s="35"/>
      <c r="X277" s="35"/>
      <c r="Y277" s="35"/>
      <c r="Z277" s="35"/>
      <c r="AA277" s="35"/>
      <c r="AB277" s="35"/>
      <c r="AC277" s="35"/>
      <c r="AD277" s="35"/>
      <c r="AE277" s="35"/>
      <c r="AF277" s="35"/>
      <c r="AG277" s="35"/>
      <c r="AH277" s="35"/>
      <c r="AI277" s="35"/>
      <c r="AJ277" s="35"/>
      <c r="AK277" s="35"/>
      <c r="AL277" s="35"/>
      <c r="AM277" s="35"/>
      <c r="AN277" s="35"/>
      <c r="AO277" s="35"/>
      <c r="AP277" s="35"/>
    </row>
    <row r="278" spans="1:42" ht="15.75" x14ac:dyDescent="0.25">
      <c r="A278" s="10">
        <v>46157</v>
      </c>
      <c r="B278" s="36"/>
      <c r="C278" s="35"/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5"/>
      <c r="T278" s="35"/>
      <c r="U278" s="35"/>
      <c r="V278" s="35"/>
      <c r="W278" s="35"/>
      <c r="X278" s="35"/>
      <c r="Y278" s="35"/>
      <c r="Z278" s="35"/>
      <c r="AA278" s="35"/>
      <c r="AB278" s="35"/>
      <c r="AC278" s="35"/>
      <c r="AD278" s="35"/>
      <c r="AE278" s="35"/>
      <c r="AF278" s="35"/>
      <c r="AG278" s="35"/>
      <c r="AH278" s="35"/>
      <c r="AI278" s="35"/>
      <c r="AJ278" s="35"/>
      <c r="AK278" s="35"/>
      <c r="AL278" s="35"/>
      <c r="AM278" s="35"/>
      <c r="AN278" s="35"/>
      <c r="AO278" s="35"/>
      <c r="AP278" s="35"/>
    </row>
    <row r="279" spans="1:42" ht="15.75" x14ac:dyDescent="0.25">
      <c r="A279" s="10">
        <v>46158</v>
      </c>
      <c r="B279" s="36"/>
      <c r="C279" s="35"/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5"/>
      <c r="T279" s="35"/>
      <c r="U279" s="35"/>
      <c r="V279" s="35"/>
      <c r="W279" s="35"/>
      <c r="X279" s="35"/>
      <c r="Y279" s="35"/>
      <c r="Z279" s="35"/>
      <c r="AA279" s="35"/>
      <c r="AB279" s="35"/>
      <c r="AC279" s="35"/>
      <c r="AD279" s="35"/>
      <c r="AE279" s="35"/>
      <c r="AF279" s="35"/>
      <c r="AG279" s="35"/>
      <c r="AH279" s="35"/>
      <c r="AI279" s="35"/>
      <c r="AJ279" s="35"/>
      <c r="AK279" s="35"/>
      <c r="AL279" s="35"/>
      <c r="AM279" s="35"/>
      <c r="AN279" s="35"/>
      <c r="AO279" s="35"/>
      <c r="AP279" s="35"/>
    </row>
    <row r="280" spans="1:42" ht="15.75" x14ac:dyDescent="0.25">
      <c r="A280" s="10">
        <v>46159</v>
      </c>
      <c r="B280" s="36"/>
      <c r="C280" s="35"/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5"/>
      <c r="T280" s="35"/>
      <c r="U280" s="35"/>
      <c r="V280" s="35"/>
      <c r="W280" s="35"/>
      <c r="X280" s="35"/>
      <c r="Y280" s="35"/>
      <c r="Z280" s="35"/>
      <c r="AA280" s="35"/>
      <c r="AB280" s="35"/>
      <c r="AC280" s="35"/>
      <c r="AD280" s="35"/>
      <c r="AE280" s="35"/>
      <c r="AF280" s="35"/>
      <c r="AG280" s="35"/>
      <c r="AH280" s="35"/>
      <c r="AI280" s="35"/>
      <c r="AJ280" s="35"/>
      <c r="AK280" s="35"/>
      <c r="AL280" s="35"/>
      <c r="AM280" s="35"/>
      <c r="AN280" s="35"/>
      <c r="AO280" s="35"/>
      <c r="AP280" s="35"/>
    </row>
    <row r="281" spans="1:42" ht="15.75" x14ac:dyDescent="0.25">
      <c r="A281" s="10">
        <v>46160</v>
      </c>
      <c r="B281" s="36"/>
      <c r="C281" s="35"/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35"/>
      <c r="T281" s="35"/>
      <c r="U281" s="35"/>
      <c r="V281" s="35"/>
      <c r="W281" s="35"/>
      <c r="X281" s="35"/>
      <c r="Y281" s="35"/>
      <c r="Z281" s="35"/>
      <c r="AA281" s="35"/>
      <c r="AB281" s="35"/>
      <c r="AC281" s="35"/>
      <c r="AD281" s="35"/>
      <c r="AE281" s="35"/>
      <c r="AF281" s="35"/>
      <c r="AG281" s="35"/>
      <c r="AH281" s="35"/>
      <c r="AI281" s="35"/>
      <c r="AJ281" s="35"/>
      <c r="AK281" s="35"/>
      <c r="AL281" s="35"/>
      <c r="AM281" s="35"/>
      <c r="AN281" s="35"/>
      <c r="AO281" s="35"/>
      <c r="AP281" s="35"/>
    </row>
    <row r="282" spans="1:42" ht="15.75" x14ac:dyDescent="0.25">
      <c r="A282" s="10">
        <v>46161</v>
      </c>
      <c r="B282" s="36"/>
      <c r="C282" s="35"/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5"/>
      <c r="T282" s="35"/>
      <c r="U282" s="35"/>
      <c r="V282" s="35"/>
      <c r="W282" s="35"/>
      <c r="X282" s="35"/>
      <c r="Y282" s="35"/>
      <c r="Z282" s="35"/>
      <c r="AA282" s="35"/>
      <c r="AB282" s="35"/>
      <c r="AC282" s="35"/>
      <c r="AD282" s="35"/>
      <c r="AE282" s="35"/>
      <c r="AF282" s="35"/>
      <c r="AG282" s="35"/>
      <c r="AH282" s="35"/>
      <c r="AI282" s="35"/>
      <c r="AJ282" s="35"/>
      <c r="AK282" s="35"/>
      <c r="AL282" s="35"/>
      <c r="AM282" s="35"/>
      <c r="AN282" s="35"/>
      <c r="AO282" s="35"/>
      <c r="AP282" s="35"/>
    </row>
    <row r="283" spans="1:42" ht="15.75" x14ac:dyDescent="0.25">
      <c r="A283" s="10">
        <v>46162</v>
      </c>
      <c r="B283" s="36"/>
      <c r="C283" s="35"/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35"/>
      <c r="U283" s="35"/>
      <c r="V283" s="35"/>
      <c r="W283" s="35"/>
      <c r="X283" s="35"/>
      <c r="Y283" s="35"/>
      <c r="Z283" s="35"/>
      <c r="AA283" s="35"/>
      <c r="AB283" s="35"/>
      <c r="AC283" s="35"/>
      <c r="AD283" s="35"/>
      <c r="AE283" s="35"/>
      <c r="AF283" s="35"/>
      <c r="AG283" s="35"/>
      <c r="AH283" s="35"/>
      <c r="AI283" s="35"/>
      <c r="AJ283" s="35"/>
      <c r="AK283" s="35"/>
      <c r="AL283" s="35"/>
      <c r="AM283" s="35"/>
      <c r="AN283" s="35"/>
      <c r="AO283" s="35"/>
      <c r="AP283" s="35"/>
    </row>
    <row r="284" spans="1:42" ht="15.75" x14ac:dyDescent="0.25">
      <c r="A284" s="10">
        <v>46163</v>
      </c>
      <c r="B284" s="36"/>
      <c r="C284" s="35"/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35"/>
      <c r="T284" s="35"/>
      <c r="U284" s="35"/>
      <c r="V284" s="35"/>
      <c r="W284" s="35"/>
      <c r="X284" s="35"/>
      <c r="Y284" s="35"/>
      <c r="Z284" s="35"/>
      <c r="AA284" s="35"/>
      <c r="AB284" s="35"/>
      <c r="AC284" s="35"/>
      <c r="AD284" s="35"/>
      <c r="AE284" s="35"/>
      <c r="AF284" s="35"/>
      <c r="AG284" s="35"/>
      <c r="AH284" s="35"/>
      <c r="AI284" s="35"/>
      <c r="AJ284" s="35"/>
      <c r="AK284" s="35"/>
      <c r="AL284" s="35"/>
      <c r="AM284" s="35"/>
      <c r="AN284" s="35"/>
      <c r="AO284" s="35"/>
      <c r="AP284" s="35"/>
    </row>
    <row r="285" spans="1:42" ht="15.75" x14ac:dyDescent="0.25">
      <c r="A285" s="10">
        <v>46164</v>
      </c>
      <c r="B285" s="36"/>
      <c r="C285" s="35"/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35"/>
      <c r="U285" s="35"/>
      <c r="V285" s="35"/>
      <c r="W285" s="35"/>
      <c r="X285" s="35"/>
      <c r="Y285" s="35"/>
      <c r="Z285" s="35"/>
      <c r="AA285" s="35"/>
      <c r="AB285" s="35"/>
      <c r="AC285" s="35"/>
      <c r="AD285" s="35"/>
      <c r="AE285" s="35"/>
      <c r="AF285" s="35"/>
      <c r="AG285" s="35"/>
      <c r="AH285" s="35"/>
      <c r="AI285" s="35"/>
      <c r="AJ285" s="35"/>
      <c r="AK285" s="35"/>
      <c r="AL285" s="35"/>
      <c r="AM285" s="35"/>
      <c r="AN285" s="35"/>
      <c r="AO285" s="35"/>
      <c r="AP285" s="35"/>
    </row>
    <row r="286" spans="1:42" ht="15.75" x14ac:dyDescent="0.25">
      <c r="A286" s="10">
        <v>46165</v>
      </c>
      <c r="B286" s="36"/>
      <c r="C286" s="35"/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35"/>
      <c r="T286" s="35"/>
      <c r="U286" s="35"/>
      <c r="V286" s="35"/>
      <c r="W286" s="35"/>
      <c r="X286" s="35"/>
      <c r="Y286" s="35"/>
      <c r="Z286" s="35"/>
      <c r="AA286" s="35"/>
      <c r="AB286" s="35"/>
      <c r="AC286" s="35"/>
      <c r="AD286" s="35"/>
      <c r="AE286" s="35"/>
      <c r="AF286" s="35"/>
      <c r="AG286" s="35"/>
      <c r="AH286" s="35"/>
      <c r="AI286" s="35"/>
      <c r="AJ286" s="35"/>
      <c r="AK286" s="35"/>
      <c r="AL286" s="35"/>
      <c r="AM286" s="35"/>
      <c r="AN286" s="35"/>
      <c r="AO286" s="35"/>
      <c r="AP286" s="35"/>
    </row>
    <row r="287" spans="1:42" ht="15.75" x14ac:dyDescent="0.25">
      <c r="A287" s="10">
        <v>46166</v>
      </c>
      <c r="B287" s="36"/>
      <c r="C287" s="35"/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35"/>
      <c r="U287" s="35"/>
      <c r="V287" s="35"/>
      <c r="W287" s="35"/>
      <c r="X287" s="35"/>
      <c r="Y287" s="35"/>
      <c r="Z287" s="35"/>
      <c r="AA287" s="35"/>
      <c r="AB287" s="35"/>
      <c r="AC287" s="35"/>
      <c r="AD287" s="35"/>
      <c r="AE287" s="35"/>
      <c r="AF287" s="35"/>
      <c r="AG287" s="35"/>
      <c r="AH287" s="35"/>
      <c r="AI287" s="35"/>
      <c r="AJ287" s="35"/>
      <c r="AK287" s="35"/>
      <c r="AL287" s="35"/>
      <c r="AM287" s="35"/>
      <c r="AN287" s="35"/>
      <c r="AO287" s="35"/>
      <c r="AP287" s="35"/>
    </row>
    <row r="288" spans="1:42" ht="15.75" x14ac:dyDescent="0.25">
      <c r="A288" s="10">
        <v>46167</v>
      </c>
      <c r="B288" s="36"/>
      <c r="C288" s="35"/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5"/>
      <c r="T288" s="35"/>
      <c r="U288" s="35"/>
      <c r="V288" s="35"/>
      <c r="W288" s="35"/>
      <c r="X288" s="35"/>
      <c r="Y288" s="35"/>
      <c r="Z288" s="35"/>
      <c r="AA288" s="35"/>
      <c r="AB288" s="35"/>
      <c r="AC288" s="35"/>
      <c r="AD288" s="35"/>
      <c r="AE288" s="35"/>
      <c r="AF288" s="35"/>
      <c r="AG288" s="35"/>
      <c r="AH288" s="35"/>
      <c r="AI288" s="35"/>
      <c r="AJ288" s="35"/>
      <c r="AK288" s="35"/>
      <c r="AL288" s="35"/>
      <c r="AM288" s="35"/>
      <c r="AN288" s="35"/>
      <c r="AO288" s="35"/>
      <c r="AP288" s="35"/>
    </row>
    <row r="289" spans="1:42" ht="15.75" x14ac:dyDescent="0.25">
      <c r="A289" s="10">
        <v>46168</v>
      </c>
      <c r="B289" s="36"/>
      <c r="C289" s="35"/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35"/>
      <c r="U289" s="35"/>
      <c r="V289" s="35"/>
      <c r="W289" s="35"/>
      <c r="X289" s="35"/>
      <c r="Y289" s="35"/>
      <c r="Z289" s="35"/>
      <c r="AA289" s="35"/>
      <c r="AB289" s="35"/>
      <c r="AC289" s="35"/>
      <c r="AD289" s="35"/>
      <c r="AE289" s="35"/>
      <c r="AF289" s="35"/>
      <c r="AG289" s="35"/>
      <c r="AH289" s="35"/>
      <c r="AI289" s="35"/>
      <c r="AJ289" s="35"/>
      <c r="AK289" s="35"/>
      <c r="AL289" s="35"/>
      <c r="AM289" s="35"/>
      <c r="AN289" s="35"/>
      <c r="AO289" s="35"/>
      <c r="AP289" s="35"/>
    </row>
    <row r="290" spans="1:42" ht="15.75" x14ac:dyDescent="0.25">
      <c r="A290" s="10">
        <v>46169</v>
      </c>
      <c r="B290" s="36"/>
      <c r="C290" s="35"/>
      <c r="D290" s="35"/>
      <c r="E290" s="35"/>
      <c r="F290" s="35"/>
      <c r="G290" s="35"/>
      <c r="H290" s="35"/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35"/>
      <c r="T290" s="35"/>
      <c r="U290" s="35"/>
      <c r="V290" s="35"/>
      <c r="W290" s="35"/>
      <c r="X290" s="35"/>
      <c r="Y290" s="35"/>
      <c r="Z290" s="35"/>
      <c r="AA290" s="35"/>
      <c r="AB290" s="35"/>
      <c r="AC290" s="35"/>
      <c r="AD290" s="35"/>
      <c r="AE290" s="35"/>
      <c r="AF290" s="35"/>
      <c r="AG290" s="35"/>
      <c r="AH290" s="35"/>
      <c r="AI290" s="35"/>
      <c r="AJ290" s="35"/>
      <c r="AK290" s="35"/>
      <c r="AL290" s="35"/>
      <c r="AM290" s="35"/>
      <c r="AN290" s="35"/>
      <c r="AO290" s="35"/>
      <c r="AP290" s="35"/>
    </row>
    <row r="291" spans="1:42" ht="15.75" x14ac:dyDescent="0.25">
      <c r="A291" s="10">
        <v>46170</v>
      </c>
      <c r="B291" s="36"/>
      <c r="C291" s="35"/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35"/>
      <c r="U291" s="35"/>
      <c r="V291" s="35"/>
      <c r="W291" s="35"/>
      <c r="X291" s="35"/>
      <c r="Y291" s="35"/>
      <c r="Z291" s="35"/>
      <c r="AA291" s="35"/>
      <c r="AB291" s="35"/>
      <c r="AC291" s="35"/>
      <c r="AD291" s="35"/>
      <c r="AE291" s="35"/>
      <c r="AF291" s="35"/>
      <c r="AG291" s="35"/>
      <c r="AH291" s="35"/>
      <c r="AI291" s="35"/>
      <c r="AJ291" s="35"/>
      <c r="AK291" s="35"/>
      <c r="AL291" s="35"/>
      <c r="AM291" s="35"/>
      <c r="AN291" s="35"/>
      <c r="AO291" s="35"/>
      <c r="AP291" s="35"/>
    </row>
    <row r="292" spans="1:42" ht="15.75" x14ac:dyDescent="0.25">
      <c r="A292" s="10">
        <v>46171</v>
      </c>
      <c r="B292" s="36"/>
      <c r="C292" s="35"/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5"/>
      <c r="T292" s="35"/>
      <c r="U292" s="35"/>
      <c r="V292" s="35"/>
      <c r="W292" s="35"/>
      <c r="X292" s="35"/>
      <c r="Y292" s="35"/>
      <c r="Z292" s="35"/>
      <c r="AA292" s="35"/>
      <c r="AB292" s="35"/>
      <c r="AC292" s="35"/>
      <c r="AD292" s="35"/>
      <c r="AE292" s="35"/>
      <c r="AF292" s="35"/>
      <c r="AG292" s="35"/>
      <c r="AH292" s="35"/>
      <c r="AI292" s="35"/>
      <c r="AJ292" s="35"/>
      <c r="AK292" s="35"/>
      <c r="AL292" s="35"/>
      <c r="AM292" s="35"/>
      <c r="AN292" s="35"/>
      <c r="AO292" s="35"/>
      <c r="AP292" s="35"/>
    </row>
    <row r="293" spans="1:42" ht="15.75" x14ac:dyDescent="0.25">
      <c r="A293" s="10">
        <v>46172</v>
      </c>
      <c r="B293" s="36"/>
      <c r="C293" s="35"/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  <c r="Q293" s="35"/>
      <c r="R293" s="35"/>
      <c r="S293" s="35"/>
      <c r="T293" s="35"/>
      <c r="U293" s="35"/>
      <c r="V293" s="35"/>
      <c r="W293" s="35"/>
      <c r="X293" s="35"/>
      <c r="Y293" s="35"/>
      <c r="Z293" s="35"/>
      <c r="AA293" s="35"/>
      <c r="AB293" s="35"/>
      <c r="AC293" s="35"/>
      <c r="AD293" s="35"/>
      <c r="AE293" s="35"/>
      <c r="AF293" s="35"/>
      <c r="AG293" s="35"/>
      <c r="AH293" s="35"/>
      <c r="AI293" s="35"/>
      <c r="AJ293" s="35"/>
      <c r="AK293" s="35"/>
      <c r="AL293" s="35"/>
      <c r="AM293" s="35"/>
      <c r="AN293" s="35"/>
      <c r="AO293" s="35"/>
      <c r="AP293" s="35"/>
    </row>
    <row r="294" spans="1:42" ht="15.75" x14ac:dyDescent="0.25">
      <c r="A294" s="10">
        <v>46173</v>
      </c>
      <c r="B294" s="36"/>
      <c r="C294" s="35"/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35"/>
      <c r="T294" s="35"/>
      <c r="U294" s="35"/>
      <c r="V294" s="35"/>
      <c r="W294" s="35"/>
      <c r="X294" s="35"/>
      <c r="Y294" s="35"/>
      <c r="Z294" s="35"/>
      <c r="AA294" s="35"/>
      <c r="AB294" s="35"/>
      <c r="AC294" s="35"/>
      <c r="AD294" s="35"/>
      <c r="AE294" s="35"/>
      <c r="AF294" s="35"/>
      <c r="AG294" s="35"/>
      <c r="AH294" s="35"/>
      <c r="AI294" s="35"/>
      <c r="AJ294" s="35"/>
      <c r="AK294" s="35"/>
      <c r="AL294" s="35"/>
      <c r="AM294" s="35"/>
      <c r="AN294" s="35"/>
      <c r="AO294" s="35"/>
      <c r="AP294" s="35"/>
    </row>
    <row r="295" spans="1:42" ht="15.75" x14ac:dyDescent="0.25">
      <c r="A295" s="10">
        <v>46174</v>
      </c>
      <c r="B295" s="36"/>
      <c r="C295" s="35"/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5"/>
      <c r="T295" s="35"/>
      <c r="U295" s="35"/>
      <c r="V295" s="35"/>
      <c r="W295" s="35"/>
      <c r="X295" s="35"/>
      <c r="Y295" s="35"/>
      <c r="Z295" s="35"/>
      <c r="AA295" s="35"/>
      <c r="AB295" s="35"/>
      <c r="AC295" s="35"/>
      <c r="AD295" s="35"/>
      <c r="AE295" s="35"/>
      <c r="AF295" s="35"/>
      <c r="AG295" s="35"/>
      <c r="AH295" s="35"/>
      <c r="AI295" s="35"/>
      <c r="AJ295" s="35"/>
      <c r="AK295" s="35"/>
      <c r="AL295" s="35"/>
      <c r="AM295" s="35"/>
      <c r="AN295" s="35"/>
      <c r="AO295" s="35"/>
      <c r="AP295" s="35"/>
    </row>
    <row r="296" spans="1:42" ht="15.75" x14ac:dyDescent="0.25">
      <c r="A296" s="10">
        <v>46175</v>
      </c>
      <c r="B296" s="36"/>
      <c r="C296" s="35"/>
      <c r="D296" s="35"/>
      <c r="E296" s="35"/>
      <c r="F296" s="35"/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35"/>
      <c r="R296" s="35"/>
      <c r="S296" s="35"/>
      <c r="T296" s="35"/>
      <c r="U296" s="35"/>
      <c r="V296" s="35"/>
      <c r="W296" s="35"/>
      <c r="X296" s="35"/>
      <c r="Y296" s="35"/>
      <c r="Z296" s="35"/>
      <c r="AA296" s="35"/>
      <c r="AB296" s="35"/>
      <c r="AC296" s="35"/>
      <c r="AD296" s="35"/>
      <c r="AE296" s="35"/>
      <c r="AF296" s="35"/>
      <c r="AG296" s="35"/>
      <c r="AH296" s="35"/>
      <c r="AI296" s="35"/>
      <c r="AJ296" s="35"/>
      <c r="AK296" s="35"/>
      <c r="AL296" s="35"/>
      <c r="AM296" s="35"/>
      <c r="AN296" s="35"/>
      <c r="AO296" s="35"/>
      <c r="AP296" s="35"/>
    </row>
    <row r="297" spans="1:42" ht="15.75" x14ac:dyDescent="0.25">
      <c r="A297" s="10">
        <v>46176</v>
      </c>
      <c r="B297" s="36"/>
      <c r="C297" s="35"/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5"/>
      <c r="T297" s="35"/>
      <c r="U297" s="35"/>
      <c r="V297" s="35"/>
      <c r="W297" s="35"/>
      <c r="X297" s="35"/>
      <c r="Y297" s="35"/>
      <c r="Z297" s="35"/>
      <c r="AA297" s="35"/>
      <c r="AB297" s="35"/>
      <c r="AC297" s="35"/>
      <c r="AD297" s="35"/>
      <c r="AE297" s="35"/>
      <c r="AF297" s="35"/>
      <c r="AG297" s="35"/>
      <c r="AH297" s="35"/>
      <c r="AI297" s="35"/>
      <c r="AJ297" s="35"/>
      <c r="AK297" s="35"/>
      <c r="AL297" s="35"/>
      <c r="AM297" s="35"/>
      <c r="AN297" s="35"/>
      <c r="AO297" s="35"/>
      <c r="AP297" s="35"/>
    </row>
    <row r="298" spans="1:42" ht="15.75" x14ac:dyDescent="0.25">
      <c r="A298" s="10">
        <v>46177</v>
      </c>
      <c r="B298" s="36"/>
      <c r="C298" s="35"/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5"/>
      <c r="T298" s="35"/>
      <c r="U298" s="35"/>
      <c r="V298" s="35"/>
      <c r="W298" s="35"/>
      <c r="X298" s="35"/>
      <c r="Y298" s="35"/>
      <c r="Z298" s="35"/>
      <c r="AA298" s="35"/>
      <c r="AB298" s="35"/>
      <c r="AC298" s="35"/>
      <c r="AD298" s="35"/>
      <c r="AE298" s="35"/>
      <c r="AF298" s="35"/>
      <c r="AG298" s="35"/>
      <c r="AH298" s="35"/>
      <c r="AI298" s="35"/>
      <c r="AJ298" s="35"/>
      <c r="AK298" s="35"/>
      <c r="AL298" s="35"/>
      <c r="AM298" s="35"/>
      <c r="AN298" s="35"/>
      <c r="AO298" s="35"/>
      <c r="AP298" s="35"/>
    </row>
    <row r="299" spans="1:42" ht="15.75" x14ac:dyDescent="0.25">
      <c r="A299" s="10">
        <v>46178</v>
      </c>
      <c r="B299" s="36"/>
      <c r="C299" s="35"/>
      <c r="D299" s="35"/>
      <c r="E299" s="35"/>
      <c r="F299" s="35"/>
      <c r="G299" s="35"/>
      <c r="H299" s="35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35"/>
      <c r="T299" s="35"/>
      <c r="U299" s="35"/>
      <c r="V299" s="35"/>
      <c r="W299" s="35"/>
      <c r="X299" s="35"/>
      <c r="Y299" s="35"/>
      <c r="Z299" s="35"/>
      <c r="AA299" s="35"/>
      <c r="AB299" s="35"/>
      <c r="AC299" s="35"/>
      <c r="AD299" s="35"/>
      <c r="AE299" s="35"/>
      <c r="AF299" s="35"/>
      <c r="AG299" s="35"/>
      <c r="AH299" s="35"/>
      <c r="AI299" s="35"/>
      <c r="AJ299" s="35"/>
      <c r="AK299" s="35"/>
      <c r="AL299" s="35"/>
      <c r="AM299" s="35"/>
      <c r="AN299" s="35"/>
      <c r="AO299" s="35"/>
      <c r="AP299" s="35"/>
    </row>
    <row r="300" spans="1:42" ht="15.75" x14ac:dyDescent="0.25">
      <c r="A300" s="10">
        <v>46179</v>
      </c>
      <c r="B300" s="36"/>
      <c r="C300" s="35"/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35"/>
      <c r="T300" s="35"/>
      <c r="U300" s="35"/>
      <c r="V300" s="35"/>
      <c r="W300" s="35"/>
      <c r="X300" s="35"/>
      <c r="Y300" s="35"/>
      <c r="Z300" s="35"/>
      <c r="AA300" s="35"/>
      <c r="AB300" s="35"/>
      <c r="AC300" s="35"/>
      <c r="AD300" s="35"/>
      <c r="AE300" s="35"/>
      <c r="AF300" s="35"/>
      <c r="AG300" s="35"/>
      <c r="AH300" s="35"/>
      <c r="AI300" s="35"/>
      <c r="AJ300" s="35"/>
      <c r="AK300" s="35"/>
      <c r="AL300" s="35"/>
      <c r="AM300" s="35"/>
      <c r="AN300" s="35"/>
      <c r="AO300" s="35"/>
      <c r="AP300" s="35"/>
    </row>
    <row r="301" spans="1:42" ht="15.75" x14ac:dyDescent="0.25">
      <c r="A301" s="10">
        <v>46180</v>
      </c>
      <c r="B301" s="36"/>
      <c r="C301" s="35"/>
      <c r="D301" s="35"/>
      <c r="E301" s="35"/>
      <c r="F301" s="35"/>
      <c r="G301" s="35"/>
      <c r="H301" s="35"/>
      <c r="I301" s="35"/>
      <c r="J301" s="35"/>
      <c r="K301" s="35"/>
      <c r="L301" s="35"/>
      <c r="M301" s="35"/>
      <c r="N301" s="35"/>
      <c r="O301" s="35"/>
      <c r="P301" s="35"/>
      <c r="Q301" s="35"/>
      <c r="R301" s="35"/>
      <c r="S301" s="35"/>
      <c r="T301" s="35"/>
      <c r="U301" s="35"/>
      <c r="V301" s="35"/>
      <c r="W301" s="35"/>
      <c r="X301" s="35"/>
      <c r="Y301" s="35"/>
      <c r="Z301" s="35"/>
      <c r="AA301" s="35"/>
      <c r="AB301" s="35"/>
      <c r="AC301" s="35"/>
      <c r="AD301" s="35"/>
      <c r="AE301" s="35"/>
      <c r="AF301" s="35"/>
      <c r="AG301" s="35"/>
      <c r="AH301" s="35"/>
      <c r="AI301" s="35"/>
      <c r="AJ301" s="35"/>
      <c r="AK301" s="35"/>
      <c r="AL301" s="35"/>
      <c r="AM301" s="35"/>
      <c r="AN301" s="35"/>
      <c r="AO301" s="35"/>
      <c r="AP301" s="35"/>
    </row>
    <row r="302" spans="1:42" ht="15.75" x14ac:dyDescent="0.25">
      <c r="A302" s="10">
        <v>46181</v>
      </c>
      <c r="B302" s="36"/>
      <c r="C302" s="35"/>
      <c r="D302" s="35"/>
      <c r="E302" s="35"/>
      <c r="F302" s="35"/>
      <c r="G302" s="35"/>
      <c r="H302" s="35"/>
      <c r="I302" s="35"/>
      <c r="J302" s="35"/>
      <c r="K302" s="35"/>
      <c r="L302" s="35"/>
      <c r="M302" s="35"/>
      <c r="N302" s="35"/>
      <c r="O302" s="35"/>
      <c r="P302" s="35"/>
      <c r="Q302" s="35"/>
      <c r="R302" s="35"/>
      <c r="S302" s="35"/>
      <c r="T302" s="35"/>
      <c r="U302" s="35"/>
      <c r="V302" s="35"/>
      <c r="W302" s="35"/>
      <c r="X302" s="35"/>
      <c r="Y302" s="35"/>
      <c r="Z302" s="35"/>
      <c r="AA302" s="35"/>
      <c r="AB302" s="35"/>
      <c r="AC302" s="35"/>
      <c r="AD302" s="35"/>
      <c r="AE302" s="35"/>
      <c r="AF302" s="35"/>
      <c r="AG302" s="35"/>
      <c r="AH302" s="35"/>
      <c r="AI302" s="35"/>
      <c r="AJ302" s="35"/>
      <c r="AK302" s="35"/>
      <c r="AL302" s="35"/>
      <c r="AM302" s="35"/>
      <c r="AN302" s="35"/>
      <c r="AO302" s="35"/>
      <c r="AP302" s="35"/>
    </row>
    <row r="303" spans="1:42" ht="15.75" x14ac:dyDescent="0.25">
      <c r="A303" s="10">
        <v>46182</v>
      </c>
      <c r="B303" s="36"/>
      <c r="C303" s="35"/>
      <c r="D303" s="35"/>
      <c r="E303" s="35"/>
      <c r="F303" s="35"/>
      <c r="G303" s="35"/>
      <c r="H303" s="35"/>
      <c r="I303" s="35"/>
      <c r="J303" s="35"/>
      <c r="K303" s="35"/>
      <c r="L303" s="35"/>
      <c r="M303" s="35"/>
      <c r="N303" s="35"/>
      <c r="O303" s="35"/>
      <c r="P303" s="35"/>
      <c r="Q303" s="35"/>
      <c r="R303" s="35"/>
      <c r="S303" s="35"/>
      <c r="T303" s="35"/>
      <c r="U303" s="35"/>
      <c r="V303" s="35"/>
      <c r="W303" s="35"/>
      <c r="X303" s="35"/>
      <c r="Y303" s="35"/>
      <c r="Z303" s="35"/>
      <c r="AA303" s="35"/>
      <c r="AB303" s="35"/>
      <c r="AC303" s="35"/>
      <c r="AD303" s="35"/>
      <c r="AE303" s="35"/>
      <c r="AF303" s="35"/>
      <c r="AG303" s="35"/>
      <c r="AH303" s="35"/>
      <c r="AI303" s="35"/>
      <c r="AJ303" s="35"/>
      <c r="AK303" s="35"/>
      <c r="AL303" s="35"/>
      <c r="AM303" s="35"/>
      <c r="AN303" s="35"/>
      <c r="AO303" s="35"/>
      <c r="AP303" s="35"/>
    </row>
    <row r="304" spans="1:42" ht="15.75" x14ac:dyDescent="0.25">
      <c r="A304" s="10">
        <v>46183</v>
      </c>
      <c r="B304" s="36"/>
      <c r="C304" s="35"/>
      <c r="D304" s="35"/>
      <c r="E304" s="35"/>
      <c r="F304" s="35"/>
      <c r="G304" s="35"/>
      <c r="H304" s="35"/>
      <c r="I304" s="35"/>
      <c r="J304" s="35"/>
      <c r="K304" s="35"/>
      <c r="L304" s="35"/>
      <c r="M304" s="35"/>
      <c r="N304" s="35"/>
      <c r="O304" s="35"/>
      <c r="P304" s="35"/>
      <c r="Q304" s="35"/>
      <c r="R304" s="35"/>
      <c r="S304" s="35"/>
      <c r="T304" s="35"/>
      <c r="U304" s="35"/>
      <c r="V304" s="35"/>
      <c r="W304" s="35"/>
      <c r="X304" s="35"/>
      <c r="Y304" s="35"/>
      <c r="Z304" s="35"/>
      <c r="AA304" s="35"/>
      <c r="AB304" s="35"/>
      <c r="AC304" s="35"/>
      <c r="AD304" s="35"/>
      <c r="AE304" s="35"/>
      <c r="AF304" s="35"/>
      <c r="AG304" s="35"/>
      <c r="AH304" s="35"/>
      <c r="AI304" s="35"/>
      <c r="AJ304" s="35"/>
      <c r="AK304" s="35"/>
      <c r="AL304" s="35"/>
      <c r="AM304" s="35"/>
      <c r="AN304" s="35"/>
      <c r="AO304" s="35"/>
      <c r="AP304" s="35"/>
    </row>
    <row r="305" spans="1:42" ht="15.75" x14ac:dyDescent="0.25">
      <c r="A305" s="10">
        <v>46184</v>
      </c>
      <c r="B305" s="36"/>
      <c r="C305" s="35"/>
      <c r="D305" s="35"/>
      <c r="E305" s="35"/>
      <c r="F305" s="35"/>
      <c r="G305" s="35"/>
      <c r="H305" s="35"/>
      <c r="I305" s="35"/>
      <c r="J305" s="35"/>
      <c r="K305" s="35"/>
      <c r="L305" s="35"/>
      <c r="M305" s="35"/>
      <c r="N305" s="35"/>
      <c r="O305" s="35"/>
      <c r="P305" s="35"/>
      <c r="Q305" s="35"/>
      <c r="R305" s="35"/>
      <c r="S305" s="35"/>
      <c r="T305" s="35"/>
      <c r="U305" s="35"/>
      <c r="V305" s="35"/>
      <c r="W305" s="35"/>
      <c r="X305" s="35"/>
      <c r="Y305" s="35"/>
      <c r="Z305" s="35"/>
      <c r="AA305" s="35"/>
      <c r="AB305" s="35"/>
      <c r="AC305" s="35"/>
      <c r="AD305" s="35"/>
      <c r="AE305" s="35"/>
      <c r="AF305" s="35"/>
      <c r="AG305" s="35"/>
      <c r="AH305" s="35"/>
      <c r="AI305" s="35"/>
      <c r="AJ305" s="35"/>
      <c r="AK305" s="35"/>
      <c r="AL305" s="35"/>
      <c r="AM305" s="35"/>
      <c r="AN305" s="35"/>
      <c r="AO305" s="35"/>
      <c r="AP305" s="35"/>
    </row>
    <row r="306" spans="1:42" ht="15.75" x14ac:dyDescent="0.25">
      <c r="A306" s="10">
        <v>46185</v>
      </c>
      <c r="B306" s="36"/>
      <c r="C306" s="35"/>
      <c r="D306" s="35"/>
      <c r="E306" s="35"/>
      <c r="F306" s="35"/>
      <c r="G306" s="35"/>
      <c r="H306" s="35"/>
      <c r="I306" s="35"/>
      <c r="J306" s="35"/>
      <c r="K306" s="35"/>
      <c r="L306" s="35"/>
      <c r="M306" s="35"/>
      <c r="N306" s="35"/>
      <c r="O306" s="35"/>
      <c r="P306" s="35"/>
      <c r="Q306" s="35"/>
      <c r="R306" s="35"/>
      <c r="S306" s="35"/>
      <c r="T306" s="35"/>
      <c r="U306" s="35"/>
      <c r="V306" s="35"/>
      <c r="W306" s="35"/>
      <c r="X306" s="35"/>
      <c r="Y306" s="35"/>
      <c r="Z306" s="35"/>
      <c r="AA306" s="35"/>
      <c r="AB306" s="35"/>
      <c r="AC306" s="35"/>
      <c r="AD306" s="35"/>
      <c r="AE306" s="35"/>
      <c r="AF306" s="35"/>
      <c r="AG306" s="35"/>
      <c r="AH306" s="35"/>
      <c r="AI306" s="35"/>
      <c r="AJ306" s="35"/>
      <c r="AK306" s="35"/>
      <c r="AL306" s="35"/>
      <c r="AM306" s="35"/>
      <c r="AN306" s="35"/>
      <c r="AO306" s="35"/>
      <c r="AP306" s="35"/>
    </row>
    <row r="307" spans="1:42" ht="15.75" x14ac:dyDescent="0.25">
      <c r="A307" s="10">
        <v>46186</v>
      </c>
      <c r="B307" s="36"/>
      <c r="C307" s="35"/>
      <c r="D307" s="35"/>
      <c r="E307" s="35"/>
      <c r="F307" s="35"/>
      <c r="G307" s="35"/>
      <c r="H307" s="35"/>
      <c r="I307" s="35"/>
      <c r="J307" s="35"/>
      <c r="K307" s="35"/>
      <c r="L307" s="35"/>
      <c r="M307" s="35"/>
      <c r="N307" s="35"/>
      <c r="O307" s="35"/>
      <c r="P307" s="35"/>
      <c r="Q307" s="35"/>
      <c r="R307" s="35"/>
      <c r="S307" s="35"/>
      <c r="T307" s="35"/>
      <c r="U307" s="35"/>
      <c r="V307" s="35"/>
      <c r="W307" s="35"/>
      <c r="X307" s="35"/>
      <c r="Y307" s="35"/>
      <c r="Z307" s="35"/>
      <c r="AA307" s="35"/>
      <c r="AB307" s="35"/>
      <c r="AC307" s="35"/>
      <c r="AD307" s="35"/>
      <c r="AE307" s="35"/>
      <c r="AF307" s="35"/>
      <c r="AG307" s="35"/>
      <c r="AH307" s="35"/>
      <c r="AI307" s="35"/>
      <c r="AJ307" s="35"/>
      <c r="AK307" s="35"/>
      <c r="AL307" s="35"/>
      <c r="AM307" s="35"/>
      <c r="AN307" s="35"/>
      <c r="AO307" s="35"/>
      <c r="AP307" s="35"/>
    </row>
    <row r="308" spans="1:42" ht="15.75" x14ac:dyDescent="0.25">
      <c r="A308" s="10">
        <v>46187</v>
      </c>
      <c r="B308" s="36"/>
      <c r="C308" s="35"/>
      <c r="D308" s="35"/>
      <c r="E308" s="35"/>
      <c r="F308" s="35"/>
      <c r="G308" s="35"/>
      <c r="H308" s="35"/>
      <c r="I308" s="35"/>
      <c r="J308" s="35"/>
      <c r="K308" s="35"/>
      <c r="L308" s="35"/>
      <c r="M308" s="35"/>
      <c r="N308" s="35"/>
      <c r="O308" s="35"/>
      <c r="P308" s="35"/>
      <c r="Q308" s="35"/>
      <c r="R308" s="35"/>
      <c r="S308" s="35"/>
      <c r="T308" s="35"/>
      <c r="U308" s="35"/>
      <c r="V308" s="35"/>
      <c r="W308" s="35"/>
      <c r="X308" s="35"/>
      <c r="Y308" s="35"/>
      <c r="Z308" s="35"/>
      <c r="AA308" s="35"/>
      <c r="AB308" s="35"/>
      <c r="AC308" s="35"/>
      <c r="AD308" s="35"/>
      <c r="AE308" s="35"/>
      <c r="AF308" s="35"/>
      <c r="AG308" s="35"/>
      <c r="AH308" s="35"/>
      <c r="AI308" s="35"/>
      <c r="AJ308" s="35"/>
      <c r="AK308" s="35"/>
      <c r="AL308" s="35"/>
      <c r="AM308" s="35"/>
      <c r="AN308" s="35"/>
      <c r="AO308" s="35"/>
      <c r="AP308" s="35"/>
    </row>
    <row r="309" spans="1:42" ht="15.75" x14ac:dyDescent="0.25">
      <c r="A309" s="10">
        <v>46188</v>
      </c>
      <c r="B309" s="36"/>
      <c r="C309" s="35"/>
      <c r="D309" s="35"/>
      <c r="E309" s="35"/>
      <c r="F309" s="35"/>
      <c r="G309" s="35"/>
      <c r="H309" s="35"/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35"/>
      <c r="U309" s="35"/>
      <c r="V309" s="35"/>
      <c r="W309" s="35"/>
      <c r="X309" s="35"/>
      <c r="Y309" s="35"/>
      <c r="Z309" s="35"/>
      <c r="AA309" s="35"/>
      <c r="AB309" s="35"/>
      <c r="AC309" s="35"/>
      <c r="AD309" s="35"/>
      <c r="AE309" s="35"/>
      <c r="AF309" s="35"/>
      <c r="AG309" s="35"/>
      <c r="AH309" s="35"/>
      <c r="AI309" s="35"/>
      <c r="AJ309" s="35"/>
      <c r="AK309" s="35"/>
      <c r="AL309" s="35"/>
      <c r="AM309" s="35"/>
      <c r="AN309" s="35"/>
      <c r="AO309" s="35"/>
      <c r="AP309" s="35"/>
    </row>
    <row r="310" spans="1:42" ht="15.75" x14ac:dyDescent="0.25">
      <c r="A310" s="10">
        <v>46189</v>
      </c>
      <c r="B310" s="36"/>
      <c r="C310" s="35"/>
      <c r="D310" s="35"/>
      <c r="E310" s="35"/>
      <c r="F310" s="35"/>
      <c r="G310" s="35"/>
      <c r="H310" s="35"/>
      <c r="I310" s="35"/>
      <c r="J310" s="35"/>
      <c r="K310" s="35"/>
      <c r="L310" s="35"/>
      <c r="M310" s="35"/>
      <c r="N310" s="35"/>
      <c r="O310" s="35"/>
      <c r="P310" s="35"/>
      <c r="Q310" s="35"/>
      <c r="R310" s="35"/>
      <c r="S310" s="35"/>
      <c r="T310" s="35"/>
      <c r="U310" s="35"/>
      <c r="V310" s="35"/>
      <c r="W310" s="35"/>
      <c r="X310" s="35"/>
      <c r="Y310" s="35"/>
      <c r="Z310" s="35"/>
      <c r="AA310" s="35"/>
      <c r="AB310" s="35"/>
      <c r="AC310" s="35"/>
      <c r="AD310" s="35"/>
      <c r="AE310" s="35"/>
      <c r="AF310" s="35"/>
      <c r="AG310" s="35"/>
      <c r="AH310" s="35"/>
      <c r="AI310" s="35"/>
      <c r="AJ310" s="35"/>
      <c r="AK310" s="35"/>
      <c r="AL310" s="35"/>
      <c r="AM310" s="35"/>
      <c r="AN310" s="35"/>
      <c r="AO310" s="35"/>
      <c r="AP310" s="35"/>
    </row>
    <row r="311" spans="1:42" ht="15.75" x14ac:dyDescent="0.25">
      <c r="A311" s="10">
        <v>46190</v>
      </c>
      <c r="B311" s="36"/>
      <c r="C311" s="35"/>
      <c r="D311" s="35"/>
      <c r="E311" s="35"/>
      <c r="F311" s="35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  <c r="R311" s="35"/>
      <c r="S311" s="35"/>
      <c r="T311" s="35"/>
      <c r="U311" s="35"/>
      <c r="V311" s="35"/>
      <c r="W311" s="35"/>
      <c r="X311" s="35"/>
      <c r="Y311" s="35"/>
      <c r="Z311" s="35"/>
      <c r="AA311" s="35"/>
      <c r="AB311" s="35"/>
      <c r="AC311" s="35"/>
      <c r="AD311" s="35"/>
      <c r="AE311" s="35"/>
      <c r="AF311" s="35"/>
      <c r="AG311" s="35"/>
      <c r="AH311" s="35"/>
      <c r="AI311" s="35"/>
      <c r="AJ311" s="35"/>
      <c r="AK311" s="35"/>
      <c r="AL311" s="35"/>
      <c r="AM311" s="35"/>
      <c r="AN311" s="35"/>
      <c r="AO311" s="35"/>
      <c r="AP311" s="35"/>
    </row>
    <row r="312" spans="1:42" ht="15.75" x14ac:dyDescent="0.25">
      <c r="A312" s="10">
        <v>46191</v>
      </c>
      <c r="B312" s="36"/>
      <c r="C312" s="35"/>
      <c r="D312" s="35"/>
      <c r="E312" s="35"/>
      <c r="F312" s="35"/>
      <c r="G312" s="35"/>
      <c r="H312" s="35"/>
      <c r="I312" s="35"/>
      <c r="J312" s="35"/>
      <c r="K312" s="35"/>
      <c r="L312" s="35"/>
      <c r="M312" s="35"/>
      <c r="N312" s="35"/>
      <c r="O312" s="35"/>
      <c r="P312" s="35"/>
      <c r="Q312" s="35"/>
      <c r="R312" s="35"/>
      <c r="S312" s="35"/>
      <c r="T312" s="35"/>
      <c r="U312" s="35"/>
      <c r="V312" s="35"/>
      <c r="W312" s="35"/>
      <c r="X312" s="35"/>
      <c r="Y312" s="35"/>
      <c r="Z312" s="35"/>
      <c r="AA312" s="35"/>
      <c r="AB312" s="35"/>
      <c r="AC312" s="35"/>
      <c r="AD312" s="35"/>
      <c r="AE312" s="35"/>
      <c r="AF312" s="35"/>
      <c r="AG312" s="35"/>
      <c r="AH312" s="35"/>
      <c r="AI312" s="35"/>
      <c r="AJ312" s="35"/>
      <c r="AK312" s="35"/>
      <c r="AL312" s="35"/>
      <c r="AM312" s="35"/>
      <c r="AN312" s="35"/>
      <c r="AO312" s="35"/>
      <c r="AP312" s="35"/>
    </row>
    <row r="313" spans="1:42" ht="15.75" x14ac:dyDescent="0.25">
      <c r="A313" s="10">
        <v>46192</v>
      </c>
      <c r="B313" s="36"/>
      <c r="C313" s="35"/>
      <c r="D313" s="35"/>
      <c r="E313" s="35"/>
      <c r="F313" s="35"/>
      <c r="G313" s="35"/>
      <c r="H313" s="35"/>
      <c r="I313" s="35"/>
      <c r="J313" s="35"/>
      <c r="K313" s="35"/>
      <c r="L313" s="35"/>
      <c r="M313" s="35"/>
      <c r="N313" s="35"/>
      <c r="O313" s="35"/>
      <c r="P313" s="35"/>
      <c r="Q313" s="35"/>
      <c r="R313" s="35"/>
      <c r="S313" s="35"/>
      <c r="T313" s="35"/>
      <c r="U313" s="35"/>
      <c r="V313" s="35"/>
      <c r="W313" s="35"/>
      <c r="X313" s="35"/>
      <c r="Y313" s="35"/>
      <c r="Z313" s="35"/>
      <c r="AA313" s="35"/>
      <c r="AB313" s="35"/>
      <c r="AC313" s="35"/>
      <c r="AD313" s="35"/>
      <c r="AE313" s="35"/>
      <c r="AF313" s="35"/>
      <c r="AG313" s="35"/>
      <c r="AH313" s="35"/>
      <c r="AI313" s="35"/>
      <c r="AJ313" s="35"/>
      <c r="AK313" s="35"/>
      <c r="AL313" s="35"/>
      <c r="AM313" s="35"/>
      <c r="AN313" s="35"/>
      <c r="AO313" s="35"/>
      <c r="AP313" s="35"/>
    </row>
    <row r="314" spans="1:42" ht="15.75" x14ac:dyDescent="0.25">
      <c r="A314" s="10">
        <v>46193</v>
      </c>
      <c r="B314" s="36"/>
      <c r="C314" s="35"/>
      <c r="D314" s="35"/>
      <c r="E314" s="35"/>
      <c r="F314" s="35"/>
      <c r="G314" s="35"/>
      <c r="H314" s="35"/>
      <c r="I314" s="35"/>
      <c r="J314" s="35"/>
      <c r="K314" s="35"/>
      <c r="L314" s="35"/>
      <c r="M314" s="35"/>
      <c r="N314" s="35"/>
      <c r="O314" s="35"/>
      <c r="P314" s="35"/>
      <c r="Q314" s="35"/>
      <c r="R314" s="35"/>
      <c r="S314" s="35"/>
      <c r="T314" s="35"/>
      <c r="U314" s="35"/>
      <c r="V314" s="35"/>
      <c r="W314" s="35"/>
      <c r="X314" s="35"/>
      <c r="Y314" s="35"/>
      <c r="Z314" s="35"/>
      <c r="AA314" s="35"/>
      <c r="AB314" s="35"/>
      <c r="AC314" s="35"/>
      <c r="AD314" s="35"/>
      <c r="AE314" s="35"/>
      <c r="AF314" s="35"/>
      <c r="AG314" s="35"/>
      <c r="AH314" s="35"/>
      <c r="AI314" s="35"/>
      <c r="AJ314" s="35"/>
      <c r="AK314" s="35"/>
      <c r="AL314" s="35"/>
      <c r="AM314" s="35"/>
      <c r="AN314" s="35"/>
      <c r="AO314" s="35"/>
      <c r="AP314" s="35"/>
    </row>
    <row r="315" spans="1:42" ht="15.75" x14ac:dyDescent="0.25">
      <c r="A315" s="10">
        <v>46194</v>
      </c>
      <c r="B315" s="36"/>
      <c r="C315" s="35"/>
      <c r="D315" s="35"/>
      <c r="E315" s="35"/>
      <c r="F315" s="35"/>
      <c r="G315" s="35"/>
      <c r="H315" s="35"/>
      <c r="I315" s="35"/>
      <c r="J315" s="35"/>
      <c r="K315" s="35"/>
      <c r="L315" s="35"/>
      <c r="M315" s="35"/>
      <c r="N315" s="35"/>
      <c r="O315" s="35"/>
      <c r="P315" s="35"/>
      <c r="Q315" s="35"/>
      <c r="R315" s="35"/>
      <c r="S315" s="35"/>
      <c r="T315" s="35"/>
      <c r="U315" s="35"/>
      <c r="V315" s="35"/>
      <c r="W315" s="35"/>
      <c r="X315" s="35"/>
      <c r="Y315" s="35"/>
      <c r="Z315" s="35"/>
      <c r="AA315" s="35"/>
      <c r="AB315" s="35"/>
      <c r="AC315" s="35"/>
      <c r="AD315" s="35"/>
      <c r="AE315" s="35"/>
      <c r="AF315" s="35"/>
      <c r="AG315" s="35"/>
      <c r="AH315" s="35"/>
      <c r="AI315" s="35"/>
      <c r="AJ315" s="35"/>
      <c r="AK315" s="35"/>
      <c r="AL315" s="35"/>
      <c r="AM315" s="35"/>
      <c r="AN315" s="35"/>
      <c r="AO315" s="35"/>
      <c r="AP315" s="35"/>
    </row>
    <row r="316" spans="1:42" ht="15.75" x14ac:dyDescent="0.25">
      <c r="A316" s="10">
        <v>46195</v>
      </c>
      <c r="B316" s="36"/>
      <c r="C316" s="35"/>
      <c r="D316" s="35"/>
      <c r="E316" s="35"/>
      <c r="F316" s="35"/>
      <c r="G316" s="35"/>
      <c r="H316" s="35"/>
      <c r="I316" s="35"/>
      <c r="J316" s="35"/>
      <c r="K316" s="35"/>
      <c r="L316" s="35"/>
      <c r="M316" s="35"/>
      <c r="N316" s="35"/>
      <c r="O316" s="35"/>
      <c r="P316" s="35"/>
      <c r="Q316" s="35"/>
      <c r="R316" s="35"/>
      <c r="S316" s="35"/>
      <c r="T316" s="35"/>
      <c r="U316" s="35"/>
      <c r="V316" s="35"/>
      <c r="W316" s="35"/>
      <c r="X316" s="35"/>
      <c r="Y316" s="35"/>
      <c r="Z316" s="35"/>
      <c r="AA316" s="35"/>
      <c r="AB316" s="35"/>
      <c r="AC316" s="35"/>
      <c r="AD316" s="35"/>
      <c r="AE316" s="35"/>
      <c r="AF316" s="35"/>
      <c r="AG316" s="35"/>
      <c r="AH316" s="35"/>
      <c r="AI316" s="35"/>
      <c r="AJ316" s="35"/>
      <c r="AK316" s="35"/>
      <c r="AL316" s="35"/>
      <c r="AM316" s="35"/>
      <c r="AN316" s="35"/>
      <c r="AO316" s="35"/>
      <c r="AP316" s="35"/>
    </row>
    <row r="317" spans="1:42" ht="15.75" x14ac:dyDescent="0.25">
      <c r="A317" s="10">
        <v>46196</v>
      </c>
      <c r="B317" s="36"/>
      <c r="C317" s="35"/>
      <c r="D317" s="35"/>
      <c r="E317" s="35"/>
      <c r="F317" s="35"/>
      <c r="G317" s="35"/>
      <c r="H317" s="35"/>
      <c r="I317" s="35"/>
      <c r="J317" s="35"/>
      <c r="K317" s="35"/>
      <c r="L317" s="35"/>
      <c r="M317" s="35"/>
      <c r="N317" s="35"/>
      <c r="O317" s="35"/>
      <c r="P317" s="35"/>
      <c r="Q317" s="35"/>
      <c r="R317" s="35"/>
      <c r="S317" s="35"/>
      <c r="T317" s="35"/>
      <c r="U317" s="35"/>
      <c r="V317" s="35"/>
      <c r="W317" s="35"/>
      <c r="X317" s="35"/>
      <c r="Y317" s="35"/>
      <c r="Z317" s="35"/>
      <c r="AA317" s="35"/>
      <c r="AB317" s="35"/>
      <c r="AC317" s="35"/>
      <c r="AD317" s="35"/>
      <c r="AE317" s="35"/>
      <c r="AF317" s="35"/>
      <c r="AG317" s="35"/>
      <c r="AH317" s="35"/>
      <c r="AI317" s="35"/>
      <c r="AJ317" s="35"/>
      <c r="AK317" s="35"/>
      <c r="AL317" s="35"/>
      <c r="AM317" s="35"/>
      <c r="AN317" s="35"/>
      <c r="AO317" s="35"/>
      <c r="AP317" s="35"/>
    </row>
    <row r="318" spans="1:42" ht="15.75" x14ac:dyDescent="0.25">
      <c r="A318" s="10">
        <v>46197</v>
      </c>
      <c r="B318" s="36"/>
      <c r="C318" s="35"/>
      <c r="D318" s="35"/>
      <c r="E318" s="35"/>
      <c r="F318" s="35"/>
      <c r="G318" s="35"/>
      <c r="H318" s="35"/>
      <c r="I318" s="35"/>
      <c r="J318" s="35"/>
      <c r="K318" s="35"/>
      <c r="L318" s="35"/>
      <c r="M318" s="35"/>
      <c r="N318" s="35"/>
      <c r="O318" s="35"/>
      <c r="P318" s="35"/>
      <c r="Q318" s="35"/>
      <c r="R318" s="35"/>
      <c r="S318" s="35"/>
      <c r="T318" s="35"/>
      <c r="U318" s="35"/>
      <c r="V318" s="35"/>
      <c r="W318" s="35"/>
      <c r="X318" s="35"/>
      <c r="Y318" s="35"/>
      <c r="Z318" s="35"/>
      <c r="AA318" s="35"/>
      <c r="AB318" s="35"/>
      <c r="AC318" s="35"/>
      <c r="AD318" s="35"/>
      <c r="AE318" s="35"/>
      <c r="AF318" s="35"/>
      <c r="AG318" s="35"/>
      <c r="AH318" s="35"/>
      <c r="AI318" s="35"/>
      <c r="AJ318" s="35"/>
      <c r="AK318" s="35"/>
      <c r="AL318" s="35"/>
      <c r="AM318" s="35"/>
      <c r="AN318" s="35"/>
      <c r="AO318" s="35"/>
      <c r="AP318" s="35"/>
    </row>
    <row r="319" spans="1:42" ht="15.75" x14ac:dyDescent="0.25">
      <c r="A319" s="10">
        <v>46198</v>
      </c>
      <c r="B319" s="36"/>
      <c r="C319" s="35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  <c r="Q319" s="35"/>
      <c r="R319" s="35"/>
      <c r="S319" s="35"/>
      <c r="T319" s="35"/>
      <c r="U319" s="35"/>
      <c r="V319" s="35"/>
      <c r="W319" s="35"/>
      <c r="X319" s="35"/>
      <c r="Y319" s="35"/>
      <c r="Z319" s="35"/>
      <c r="AA319" s="35"/>
      <c r="AB319" s="35"/>
      <c r="AC319" s="35"/>
      <c r="AD319" s="35"/>
      <c r="AE319" s="35"/>
      <c r="AF319" s="35"/>
      <c r="AG319" s="35"/>
      <c r="AH319" s="35"/>
      <c r="AI319" s="35"/>
      <c r="AJ319" s="35"/>
      <c r="AK319" s="35"/>
      <c r="AL319" s="35"/>
      <c r="AM319" s="35"/>
      <c r="AN319" s="35"/>
      <c r="AO319" s="35"/>
      <c r="AP319" s="35"/>
    </row>
    <row r="320" spans="1:42" ht="15.75" x14ac:dyDescent="0.25">
      <c r="A320" s="10">
        <v>46199</v>
      </c>
      <c r="B320" s="36"/>
      <c r="C320" s="35"/>
      <c r="D320" s="35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5"/>
      <c r="Z320" s="35"/>
      <c r="AA320" s="35"/>
      <c r="AB320" s="35"/>
      <c r="AC320" s="35"/>
      <c r="AD320" s="35"/>
      <c r="AE320" s="35"/>
      <c r="AF320" s="35"/>
      <c r="AG320" s="35"/>
      <c r="AH320" s="35"/>
      <c r="AI320" s="35"/>
      <c r="AJ320" s="35"/>
      <c r="AK320" s="35"/>
      <c r="AL320" s="35"/>
      <c r="AM320" s="35"/>
      <c r="AN320" s="35"/>
      <c r="AO320" s="35"/>
      <c r="AP320" s="35"/>
    </row>
    <row r="321" spans="1:42" ht="15.75" x14ac:dyDescent="0.25">
      <c r="A321" s="10">
        <v>46200</v>
      </c>
      <c r="B321" s="36"/>
      <c r="C321" s="35"/>
      <c r="D321" s="35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5"/>
      <c r="Z321" s="35"/>
      <c r="AA321" s="35"/>
      <c r="AB321" s="35"/>
      <c r="AC321" s="35"/>
      <c r="AD321" s="35"/>
      <c r="AE321" s="35"/>
      <c r="AF321" s="35"/>
      <c r="AG321" s="35"/>
      <c r="AH321" s="35"/>
      <c r="AI321" s="35"/>
      <c r="AJ321" s="35"/>
      <c r="AK321" s="35"/>
      <c r="AL321" s="35"/>
      <c r="AM321" s="35"/>
      <c r="AN321" s="35"/>
      <c r="AO321" s="35"/>
      <c r="AP321" s="35"/>
    </row>
    <row r="322" spans="1:42" ht="15.75" x14ac:dyDescent="0.25">
      <c r="A322" s="10">
        <v>46201</v>
      </c>
      <c r="B322" s="36"/>
      <c r="C322" s="35"/>
      <c r="D322" s="35"/>
      <c r="E322" s="35"/>
      <c r="F322" s="35"/>
      <c r="G322" s="35"/>
      <c r="H322" s="35"/>
      <c r="I322" s="35"/>
      <c r="J322" s="35"/>
      <c r="K322" s="35"/>
      <c r="L322" s="35"/>
      <c r="M322" s="35"/>
      <c r="N322" s="35"/>
      <c r="O322" s="35"/>
      <c r="P322" s="35"/>
      <c r="Q322" s="35"/>
      <c r="R322" s="35"/>
      <c r="S322" s="35"/>
      <c r="T322" s="35"/>
      <c r="U322" s="35"/>
      <c r="V322" s="35"/>
      <c r="W322" s="35"/>
      <c r="X322" s="35"/>
      <c r="Y322" s="35"/>
      <c r="Z322" s="35"/>
      <c r="AA322" s="35"/>
      <c r="AB322" s="35"/>
      <c r="AC322" s="35"/>
      <c r="AD322" s="35"/>
      <c r="AE322" s="35"/>
      <c r="AF322" s="35"/>
      <c r="AG322" s="35"/>
      <c r="AH322" s="35"/>
      <c r="AI322" s="35"/>
      <c r="AJ322" s="35"/>
      <c r="AK322" s="35"/>
      <c r="AL322" s="35"/>
      <c r="AM322" s="35"/>
      <c r="AN322" s="35"/>
      <c r="AO322" s="35"/>
      <c r="AP322" s="35"/>
    </row>
    <row r="323" spans="1:42" ht="15.75" x14ac:dyDescent="0.25">
      <c r="A323" s="10">
        <v>46202</v>
      </c>
      <c r="B323" s="36"/>
      <c r="C323" s="35"/>
      <c r="D323" s="35"/>
      <c r="E323" s="35"/>
      <c r="F323" s="35"/>
      <c r="G323" s="35"/>
      <c r="H323" s="35"/>
      <c r="I323" s="35"/>
      <c r="J323" s="35"/>
      <c r="K323" s="35"/>
      <c r="L323" s="35"/>
      <c r="M323" s="35"/>
      <c r="N323" s="35"/>
      <c r="O323" s="35"/>
      <c r="P323" s="35"/>
      <c r="Q323" s="35"/>
      <c r="R323" s="35"/>
      <c r="S323" s="35"/>
      <c r="T323" s="35"/>
      <c r="U323" s="35"/>
      <c r="V323" s="35"/>
      <c r="W323" s="35"/>
      <c r="X323" s="35"/>
      <c r="Y323" s="35"/>
      <c r="Z323" s="35"/>
      <c r="AA323" s="35"/>
      <c r="AB323" s="35"/>
      <c r="AC323" s="35"/>
      <c r="AD323" s="35"/>
      <c r="AE323" s="35"/>
      <c r="AF323" s="35"/>
      <c r="AG323" s="35"/>
      <c r="AH323" s="35"/>
      <c r="AI323" s="35"/>
      <c r="AJ323" s="35"/>
      <c r="AK323" s="35"/>
      <c r="AL323" s="35"/>
      <c r="AM323" s="35"/>
      <c r="AN323" s="35"/>
      <c r="AO323" s="35"/>
      <c r="AP323" s="35"/>
    </row>
    <row r="324" spans="1:42" ht="15.75" x14ac:dyDescent="0.25">
      <c r="A324" s="10">
        <v>46203</v>
      </c>
      <c r="B324" s="36"/>
      <c r="C324" s="35"/>
      <c r="D324" s="35"/>
      <c r="E324" s="35"/>
      <c r="F324" s="35"/>
      <c r="G324" s="35"/>
      <c r="H324" s="35"/>
      <c r="I324" s="35"/>
      <c r="J324" s="35"/>
      <c r="K324" s="35"/>
      <c r="L324" s="35"/>
      <c r="M324" s="35"/>
      <c r="N324" s="35"/>
      <c r="O324" s="35"/>
      <c r="P324" s="35"/>
      <c r="Q324" s="35"/>
      <c r="R324" s="35"/>
      <c r="S324" s="35"/>
      <c r="T324" s="35"/>
      <c r="U324" s="35"/>
      <c r="V324" s="35"/>
      <c r="W324" s="35"/>
      <c r="X324" s="35"/>
      <c r="Y324" s="35"/>
      <c r="Z324" s="35"/>
      <c r="AA324" s="35"/>
      <c r="AB324" s="35"/>
      <c r="AC324" s="35"/>
      <c r="AD324" s="35"/>
      <c r="AE324" s="35"/>
      <c r="AF324" s="35"/>
      <c r="AG324" s="35"/>
      <c r="AH324" s="35"/>
      <c r="AI324" s="35"/>
      <c r="AJ324" s="35"/>
      <c r="AK324" s="35"/>
      <c r="AL324" s="35"/>
      <c r="AM324" s="35"/>
      <c r="AN324" s="35"/>
      <c r="AO324" s="35"/>
      <c r="AP324" s="35"/>
    </row>
    <row r="325" spans="1:42" ht="15.75" x14ac:dyDescent="0.25">
      <c r="A325" s="10">
        <v>46204</v>
      </c>
      <c r="B325" s="36"/>
      <c r="C325" s="35"/>
      <c r="D325" s="35"/>
      <c r="E325" s="35"/>
      <c r="F325" s="35"/>
      <c r="G325" s="35"/>
      <c r="H325" s="35"/>
      <c r="I325" s="35"/>
      <c r="J325" s="35"/>
      <c r="K325" s="35"/>
      <c r="L325" s="35"/>
      <c r="M325" s="35"/>
      <c r="N325" s="35"/>
      <c r="O325" s="35"/>
      <c r="P325" s="35"/>
      <c r="Q325" s="35"/>
      <c r="R325" s="35"/>
      <c r="S325" s="35"/>
      <c r="T325" s="35"/>
      <c r="U325" s="35"/>
      <c r="V325" s="35"/>
      <c r="W325" s="35"/>
      <c r="X325" s="35"/>
      <c r="Y325" s="35"/>
      <c r="Z325" s="35"/>
      <c r="AA325" s="35"/>
      <c r="AB325" s="35"/>
      <c r="AC325" s="35"/>
      <c r="AD325" s="35"/>
      <c r="AE325" s="35"/>
      <c r="AF325" s="35"/>
      <c r="AG325" s="35"/>
      <c r="AH325" s="35"/>
      <c r="AI325" s="35"/>
      <c r="AJ325" s="35"/>
      <c r="AK325" s="35"/>
      <c r="AL325" s="35"/>
      <c r="AM325" s="35"/>
      <c r="AN325" s="35"/>
      <c r="AO325" s="35"/>
      <c r="AP325" s="35"/>
    </row>
    <row r="326" spans="1:42" ht="15.75" x14ac:dyDescent="0.25">
      <c r="A326" s="10">
        <v>46205</v>
      </c>
      <c r="B326" s="36"/>
      <c r="C326" s="35"/>
      <c r="D326" s="35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5"/>
      <c r="Z326" s="35"/>
      <c r="AA326" s="35"/>
      <c r="AB326" s="35"/>
      <c r="AC326" s="35"/>
      <c r="AD326" s="35"/>
      <c r="AE326" s="35"/>
      <c r="AF326" s="35"/>
      <c r="AG326" s="35"/>
      <c r="AH326" s="35"/>
      <c r="AI326" s="35"/>
      <c r="AJ326" s="35"/>
      <c r="AK326" s="35"/>
      <c r="AL326" s="35"/>
      <c r="AM326" s="35"/>
      <c r="AN326" s="35"/>
      <c r="AO326" s="35"/>
      <c r="AP326" s="35"/>
    </row>
    <row r="327" spans="1:42" ht="15.75" x14ac:dyDescent="0.25">
      <c r="A327" s="10">
        <v>46206</v>
      </c>
      <c r="B327" s="36"/>
      <c r="C327" s="35"/>
      <c r="D327" s="35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5"/>
      <c r="Z327" s="35"/>
      <c r="AA327" s="35"/>
      <c r="AB327" s="35"/>
      <c r="AC327" s="35"/>
      <c r="AD327" s="35"/>
      <c r="AE327" s="35"/>
      <c r="AF327" s="35"/>
      <c r="AG327" s="35"/>
      <c r="AH327" s="35"/>
      <c r="AI327" s="35"/>
      <c r="AJ327" s="35"/>
      <c r="AK327" s="35"/>
      <c r="AL327" s="35"/>
      <c r="AM327" s="35"/>
      <c r="AN327" s="35"/>
      <c r="AO327" s="35"/>
      <c r="AP327" s="35"/>
    </row>
    <row r="328" spans="1:42" ht="15.75" x14ac:dyDescent="0.25">
      <c r="A328" s="10">
        <v>46207</v>
      </c>
      <c r="B328" s="36"/>
      <c r="C328" s="35"/>
      <c r="D328" s="35"/>
      <c r="E328" s="35"/>
      <c r="F328" s="35"/>
      <c r="G328" s="35"/>
      <c r="H328" s="35"/>
      <c r="I328" s="35"/>
      <c r="J328" s="35"/>
      <c r="K328" s="35"/>
      <c r="L328" s="35"/>
      <c r="M328" s="35"/>
      <c r="N328" s="35"/>
      <c r="O328" s="35"/>
      <c r="P328" s="35"/>
      <c r="Q328" s="35"/>
      <c r="R328" s="35"/>
      <c r="S328" s="35"/>
      <c r="T328" s="35"/>
      <c r="U328" s="35"/>
      <c r="V328" s="35"/>
      <c r="W328" s="35"/>
      <c r="X328" s="35"/>
      <c r="Y328" s="35"/>
      <c r="Z328" s="35"/>
      <c r="AA328" s="35"/>
      <c r="AB328" s="35"/>
      <c r="AC328" s="35"/>
      <c r="AD328" s="35"/>
      <c r="AE328" s="35"/>
      <c r="AF328" s="35"/>
      <c r="AG328" s="35"/>
      <c r="AH328" s="35"/>
      <c r="AI328" s="35"/>
      <c r="AJ328" s="35"/>
      <c r="AK328" s="35"/>
      <c r="AL328" s="35"/>
      <c r="AM328" s="35"/>
      <c r="AN328" s="35"/>
      <c r="AO328" s="35"/>
      <c r="AP328" s="35"/>
    </row>
    <row r="329" spans="1:42" ht="15.75" x14ac:dyDescent="0.25">
      <c r="A329" s="10">
        <v>46208</v>
      </c>
      <c r="B329" s="36"/>
      <c r="C329" s="35"/>
      <c r="D329" s="35"/>
      <c r="E329" s="35"/>
      <c r="F329" s="35"/>
      <c r="G329" s="35"/>
      <c r="H329" s="35"/>
      <c r="I329" s="35"/>
      <c r="J329" s="35"/>
      <c r="K329" s="35"/>
      <c r="L329" s="35"/>
      <c r="M329" s="35"/>
      <c r="N329" s="35"/>
      <c r="O329" s="35"/>
      <c r="P329" s="35"/>
      <c r="Q329" s="35"/>
      <c r="R329" s="35"/>
      <c r="S329" s="35"/>
      <c r="T329" s="35"/>
      <c r="U329" s="35"/>
      <c r="V329" s="35"/>
      <c r="W329" s="35"/>
      <c r="X329" s="35"/>
      <c r="Y329" s="35"/>
      <c r="Z329" s="35"/>
      <c r="AA329" s="35"/>
      <c r="AB329" s="35"/>
      <c r="AC329" s="35"/>
      <c r="AD329" s="35"/>
      <c r="AE329" s="35"/>
      <c r="AF329" s="35"/>
      <c r="AG329" s="35"/>
      <c r="AH329" s="35"/>
      <c r="AI329" s="35"/>
      <c r="AJ329" s="35"/>
      <c r="AK329" s="35"/>
      <c r="AL329" s="35"/>
      <c r="AM329" s="35"/>
      <c r="AN329" s="35"/>
      <c r="AO329" s="35"/>
      <c r="AP329" s="35"/>
    </row>
    <row r="330" spans="1:42" ht="15.75" x14ac:dyDescent="0.25">
      <c r="A330" s="10">
        <v>46209</v>
      </c>
      <c r="B330" s="36"/>
      <c r="C330" s="35"/>
      <c r="D330" s="35"/>
      <c r="E330" s="35"/>
      <c r="F330" s="35"/>
      <c r="G330" s="35"/>
      <c r="H330" s="35"/>
      <c r="I330" s="35"/>
      <c r="J330" s="35"/>
      <c r="K330" s="35"/>
      <c r="L330" s="35"/>
      <c r="M330" s="35"/>
      <c r="N330" s="35"/>
      <c r="O330" s="35"/>
      <c r="P330" s="35"/>
      <c r="Q330" s="35"/>
      <c r="R330" s="35"/>
      <c r="S330" s="35"/>
      <c r="T330" s="35"/>
      <c r="U330" s="35"/>
      <c r="V330" s="35"/>
      <c r="W330" s="35"/>
      <c r="X330" s="35"/>
      <c r="Y330" s="35"/>
      <c r="Z330" s="35"/>
      <c r="AA330" s="35"/>
      <c r="AB330" s="35"/>
      <c r="AC330" s="35"/>
      <c r="AD330" s="35"/>
      <c r="AE330" s="35"/>
      <c r="AF330" s="35"/>
      <c r="AG330" s="35"/>
      <c r="AH330" s="35"/>
      <c r="AI330" s="35"/>
      <c r="AJ330" s="35"/>
      <c r="AK330" s="35"/>
      <c r="AL330" s="35"/>
      <c r="AM330" s="35"/>
      <c r="AN330" s="35"/>
      <c r="AO330" s="35"/>
      <c r="AP330" s="35"/>
    </row>
    <row r="331" spans="1:42" ht="15.75" x14ac:dyDescent="0.25">
      <c r="A331" s="10">
        <v>46210</v>
      </c>
      <c r="B331" s="36"/>
      <c r="C331" s="35"/>
      <c r="D331" s="35"/>
      <c r="E331" s="35"/>
      <c r="F331" s="35"/>
      <c r="G331" s="35"/>
      <c r="H331" s="35"/>
      <c r="I331" s="35"/>
      <c r="J331" s="35"/>
      <c r="K331" s="35"/>
      <c r="L331" s="35"/>
      <c r="M331" s="35"/>
      <c r="N331" s="35"/>
      <c r="O331" s="35"/>
      <c r="P331" s="35"/>
      <c r="Q331" s="35"/>
      <c r="R331" s="35"/>
      <c r="S331" s="35"/>
      <c r="T331" s="35"/>
      <c r="U331" s="35"/>
      <c r="V331" s="35"/>
      <c r="W331" s="35"/>
      <c r="X331" s="35"/>
      <c r="Y331" s="35"/>
      <c r="Z331" s="35"/>
      <c r="AA331" s="35"/>
      <c r="AB331" s="35"/>
      <c r="AC331" s="35"/>
      <c r="AD331" s="35"/>
      <c r="AE331" s="35"/>
      <c r="AF331" s="35"/>
      <c r="AG331" s="35"/>
      <c r="AH331" s="35"/>
      <c r="AI331" s="35"/>
      <c r="AJ331" s="35"/>
      <c r="AK331" s="35"/>
      <c r="AL331" s="35"/>
      <c r="AM331" s="35"/>
      <c r="AN331" s="35"/>
      <c r="AO331" s="35"/>
      <c r="AP331" s="35"/>
    </row>
    <row r="332" spans="1:42" ht="15.75" x14ac:dyDescent="0.25">
      <c r="A332" s="10">
        <v>46211</v>
      </c>
      <c r="B332" s="36"/>
      <c r="C332" s="35"/>
      <c r="D332" s="35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5"/>
      <c r="Z332" s="35"/>
      <c r="AA332" s="35"/>
      <c r="AB332" s="35"/>
      <c r="AC332" s="35"/>
      <c r="AD332" s="35"/>
      <c r="AE332" s="35"/>
      <c r="AF332" s="35"/>
      <c r="AG332" s="35"/>
      <c r="AH332" s="35"/>
      <c r="AI332" s="35"/>
      <c r="AJ332" s="35"/>
      <c r="AK332" s="35"/>
      <c r="AL332" s="35"/>
      <c r="AM332" s="35"/>
      <c r="AN332" s="35"/>
      <c r="AO332" s="35"/>
      <c r="AP332" s="35"/>
    </row>
    <row r="333" spans="1:42" ht="15.75" x14ac:dyDescent="0.25">
      <c r="A333" s="10">
        <v>46212</v>
      </c>
      <c r="B333" s="36"/>
      <c r="C333" s="35"/>
      <c r="D333" s="35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5"/>
      <c r="Z333" s="35"/>
      <c r="AA333" s="35"/>
      <c r="AB333" s="35"/>
      <c r="AC333" s="35"/>
      <c r="AD333" s="35"/>
      <c r="AE333" s="35"/>
      <c r="AF333" s="35"/>
      <c r="AG333" s="35"/>
      <c r="AH333" s="35"/>
      <c r="AI333" s="35"/>
      <c r="AJ333" s="35"/>
      <c r="AK333" s="35"/>
      <c r="AL333" s="35"/>
      <c r="AM333" s="35"/>
      <c r="AN333" s="35"/>
      <c r="AO333" s="35"/>
      <c r="AP333" s="35"/>
    </row>
    <row r="334" spans="1:42" ht="15.75" x14ac:dyDescent="0.25">
      <c r="A334" s="10">
        <v>46213</v>
      </c>
      <c r="B334" s="36"/>
      <c r="C334" s="35"/>
      <c r="D334" s="35"/>
      <c r="E334" s="35"/>
      <c r="F334" s="35"/>
      <c r="G334" s="35"/>
      <c r="H334" s="35"/>
      <c r="I334" s="35"/>
      <c r="J334" s="35"/>
      <c r="K334" s="35"/>
      <c r="L334" s="35"/>
      <c r="M334" s="35"/>
      <c r="N334" s="35"/>
      <c r="O334" s="35"/>
      <c r="P334" s="35"/>
      <c r="Q334" s="35"/>
      <c r="R334" s="35"/>
      <c r="S334" s="35"/>
      <c r="T334" s="35"/>
      <c r="U334" s="35"/>
      <c r="V334" s="35"/>
      <c r="W334" s="35"/>
      <c r="X334" s="35"/>
      <c r="Y334" s="35"/>
      <c r="Z334" s="35"/>
      <c r="AA334" s="35"/>
      <c r="AB334" s="35"/>
      <c r="AC334" s="35"/>
      <c r="AD334" s="35"/>
      <c r="AE334" s="35"/>
      <c r="AF334" s="35"/>
      <c r="AG334" s="35"/>
      <c r="AH334" s="35"/>
      <c r="AI334" s="35"/>
      <c r="AJ334" s="35"/>
      <c r="AK334" s="35"/>
      <c r="AL334" s="35"/>
      <c r="AM334" s="35"/>
      <c r="AN334" s="35"/>
      <c r="AO334" s="35"/>
      <c r="AP334" s="35"/>
    </row>
    <row r="335" spans="1:42" ht="15.75" x14ac:dyDescent="0.25">
      <c r="A335" s="10">
        <v>46214</v>
      </c>
      <c r="B335" s="36"/>
      <c r="C335" s="35"/>
      <c r="D335" s="35"/>
      <c r="E335" s="35"/>
      <c r="F335" s="35"/>
      <c r="G335" s="35"/>
      <c r="H335" s="35"/>
      <c r="I335" s="35"/>
      <c r="J335" s="35"/>
      <c r="K335" s="35"/>
      <c r="L335" s="35"/>
      <c r="M335" s="35"/>
      <c r="N335" s="35"/>
      <c r="O335" s="35"/>
      <c r="P335" s="35"/>
      <c r="Q335" s="35"/>
      <c r="R335" s="35"/>
      <c r="S335" s="35"/>
      <c r="T335" s="35"/>
      <c r="U335" s="35"/>
      <c r="V335" s="35"/>
      <c r="W335" s="35"/>
      <c r="X335" s="35"/>
      <c r="Y335" s="35"/>
      <c r="Z335" s="35"/>
      <c r="AA335" s="35"/>
      <c r="AB335" s="35"/>
      <c r="AC335" s="35"/>
      <c r="AD335" s="35"/>
      <c r="AE335" s="35"/>
      <c r="AF335" s="35"/>
      <c r="AG335" s="35"/>
      <c r="AH335" s="35"/>
      <c r="AI335" s="35"/>
      <c r="AJ335" s="35"/>
      <c r="AK335" s="35"/>
      <c r="AL335" s="35"/>
      <c r="AM335" s="35"/>
      <c r="AN335" s="35"/>
      <c r="AO335" s="35"/>
      <c r="AP335" s="35"/>
    </row>
    <row r="336" spans="1:42" ht="15.75" x14ac:dyDescent="0.25">
      <c r="A336" s="10">
        <v>46215</v>
      </c>
      <c r="B336" s="36"/>
      <c r="C336" s="35"/>
      <c r="D336" s="35"/>
      <c r="E336" s="35"/>
      <c r="F336" s="35"/>
      <c r="G336" s="35"/>
      <c r="H336" s="35"/>
      <c r="I336" s="35"/>
      <c r="J336" s="35"/>
      <c r="K336" s="35"/>
      <c r="L336" s="35"/>
      <c r="M336" s="35"/>
      <c r="N336" s="35"/>
      <c r="O336" s="35"/>
      <c r="P336" s="35"/>
      <c r="Q336" s="35"/>
      <c r="R336" s="35"/>
      <c r="S336" s="35"/>
      <c r="T336" s="35"/>
      <c r="U336" s="35"/>
      <c r="V336" s="35"/>
      <c r="W336" s="35"/>
      <c r="X336" s="35"/>
      <c r="Y336" s="35"/>
      <c r="Z336" s="35"/>
      <c r="AA336" s="35"/>
      <c r="AB336" s="35"/>
      <c r="AC336" s="35"/>
      <c r="AD336" s="35"/>
      <c r="AE336" s="35"/>
      <c r="AF336" s="35"/>
      <c r="AG336" s="35"/>
      <c r="AH336" s="35"/>
      <c r="AI336" s="35"/>
      <c r="AJ336" s="35"/>
      <c r="AK336" s="35"/>
      <c r="AL336" s="35"/>
      <c r="AM336" s="35"/>
      <c r="AN336" s="35"/>
      <c r="AO336" s="35"/>
      <c r="AP336" s="35"/>
    </row>
    <row r="337" spans="1:42" ht="15.75" x14ac:dyDescent="0.25">
      <c r="A337" s="10">
        <v>46216</v>
      </c>
      <c r="B337" s="36"/>
      <c r="C337" s="35"/>
      <c r="D337" s="35"/>
      <c r="E337" s="35"/>
      <c r="F337" s="35"/>
      <c r="G337" s="35"/>
      <c r="H337" s="35"/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  <c r="AE337" s="35"/>
      <c r="AF337" s="35"/>
      <c r="AG337" s="35"/>
      <c r="AH337" s="35"/>
      <c r="AI337" s="35"/>
      <c r="AJ337" s="35"/>
      <c r="AK337" s="35"/>
      <c r="AL337" s="35"/>
      <c r="AM337" s="35"/>
      <c r="AN337" s="35"/>
      <c r="AO337" s="35"/>
      <c r="AP337" s="35"/>
    </row>
    <row r="338" spans="1:42" ht="15.75" x14ac:dyDescent="0.25">
      <c r="A338" s="10">
        <v>46217</v>
      </c>
      <c r="B338" s="36"/>
      <c r="C338" s="35"/>
      <c r="D338" s="35"/>
      <c r="E338" s="35"/>
      <c r="F338" s="35"/>
      <c r="G338" s="35"/>
      <c r="H338" s="35"/>
      <c r="I338" s="35"/>
      <c r="J338" s="35"/>
      <c r="K338" s="35"/>
      <c r="L338" s="35"/>
      <c r="M338" s="35"/>
      <c r="N338" s="35"/>
      <c r="O338" s="35"/>
      <c r="P338" s="35"/>
      <c r="Q338" s="35"/>
      <c r="R338" s="35"/>
      <c r="S338" s="35"/>
      <c r="T338" s="35"/>
      <c r="U338" s="35"/>
      <c r="V338" s="35"/>
      <c r="W338" s="35"/>
      <c r="X338" s="35"/>
      <c r="Y338" s="35"/>
      <c r="Z338" s="35"/>
      <c r="AA338" s="35"/>
      <c r="AB338" s="35"/>
      <c r="AC338" s="35"/>
      <c r="AD338" s="35"/>
      <c r="AE338" s="35"/>
      <c r="AF338" s="35"/>
      <c r="AG338" s="35"/>
      <c r="AH338" s="35"/>
      <c r="AI338" s="35"/>
      <c r="AJ338" s="35"/>
      <c r="AK338" s="35"/>
      <c r="AL338" s="35"/>
      <c r="AM338" s="35"/>
      <c r="AN338" s="35"/>
      <c r="AO338" s="35"/>
      <c r="AP338" s="35"/>
    </row>
    <row r="339" spans="1:42" ht="15.75" x14ac:dyDescent="0.25">
      <c r="A339" s="10">
        <v>46218</v>
      </c>
      <c r="B339" s="36"/>
      <c r="C339" s="35"/>
      <c r="D339" s="35"/>
      <c r="E339" s="35"/>
      <c r="F339" s="35"/>
      <c r="G339" s="35"/>
      <c r="H339" s="35"/>
      <c r="I339" s="35"/>
      <c r="J339" s="35"/>
      <c r="K339" s="35"/>
      <c r="L339" s="35"/>
      <c r="M339" s="35"/>
      <c r="N339" s="35"/>
      <c r="O339" s="35"/>
      <c r="P339" s="35"/>
      <c r="Q339" s="35"/>
      <c r="R339" s="35"/>
      <c r="S339" s="35"/>
      <c r="T339" s="35"/>
      <c r="U339" s="35"/>
      <c r="V339" s="35"/>
      <c r="W339" s="35"/>
      <c r="X339" s="35"/>
      <c r="Y339" s="35"/>
      <c r="Z339" s="35"/>
      <c r="AA339" s="35"/>
      <c r="AB339" s="35"/>
      <c r="AC339" s="35"/>
      <c r="AD339" s="35"/>
      <c r="AE339" s="35"/>
      <c r="AF339" s="35"/>
      <c r="AG339" s="35"/>
      <c r="AH339" s="35"/>
      <c r="AI339" s="35"/>
      <c r="AJ339" s="35"/>
      <c r="AK339" s="35"/>
      <c r="AL339" s="35"/>
      <c r="AM339" s="35"/>
      <c r="AN339" s="35"/>
      <c r="AO339" s="35"/>
      <c r="AP339" s="35"/>
    </row>
    <row r="340" spans="1:42" ht="15.75" x14ac:dyDescent="0.25">
      <c r="A340" s="10">
        <v>46219</v>
      </c>
      <c r="B340" s="36"/>
      <c r="C340" s="35"/>
      <c r="D340" s="35"/>
      <c r="E340" s="35"/>
      <c r="F340" s="35"/>
      <c r="G340" s="35"/>
      <c r="H340" s="35"/>
      <c r="I340" s="35"/>
      <c r="J340" s="35"/>
      <c r="K340" s="35"/>
      <c r="L340" s="35"/>
      <c r="M340" s="35"/>
      <c r="N340" s="35"/>
      <c r="O340" s="35"/>
      <c r="P340" s="35"/>
      <c r="Q340" s="35"/>
      <c r="R340" s="35"/>
      <c r="S340" s="35"/>
      <c r="T340" s="35"/>
      <c r="U340" s="35"/>
      <c r="V340" s="35"/>
      <c r="W340" s="35"/>
      <c r="X340" s="35"/>
      <c r="Y340" s="35"/>
      <c r="Z340" s="35"/>
      <c r="AA340" s="35"/>
      <c r="AB340" s="35"/>
      <c r="AC340" s="35"/>
      <c r="AD340" s="35"/>
      <c r="AE340" s="35"/>
      <c r="AF340" s="35"/>
      <c r="AG340" s="35"/>
      <c r="AH340" s="35"/>
      <c r="AI340" s="35"/>
      <c r="AJ340" s="35"/>
      <c r="AK340" s="35"/>
      <c r="AL340" s="35"/>
      <c r="AM340" s="35"/>
      <c r="AN340" s="35"/>
      <c r="AO340" s="35"/>
      <c r="AP340" s="35"/>
    </row>
    <row r="341" spans="1:42" ht="15.75" x14ac:dyDescent="0.25">
      <c r="A341" s="10">
        <v>46220</v>
      </c>
      <c r="B341" s="36"/>
      <c r="C341" s="35"/>
      <c r="D341" s="35"/>
      <c r="E341" s="35"/>
      <c r="F341" s="35"/>
      <c r="G341" s="35"/>
      <c r="H341" s="35"/>
      <c r="I341" s="35"/>
      <c r="J341" s="35"/>
      <c r="K341" s="35"/>
      <c r="L341" s="35"/>
      <c r="M341" s="35"/>
      <c r="N341" s="35"/>
      <c r="O341" s="35"/>
      <c r="P341" s="35"/>
      <c r="Q341" s="35"/>
      <c r="R341" s="35"/>
      <c r="S341" s="35"/>
      <c r="T341" s="35"/>
      <c r="U341" s="35"/>
      <c r="V341" s="35"/>
      <c r="W341" s="35"/>
      <c r="X341" s="35"/>
      <c r="Y341" s="35"/>
      <c r="Z341" s="35"/>
      <c r="AA341" s="35"/>
      <c r="AB341" s="35"/>
      <c r="AC341" s="35"/>
      <c r="AD341" s="35"/>
      <c r="AE341" s="35"/>
      <c r="AF341" s="35"/>
      <c r="AG341" s="35"/>
      <c r="AH341" s="35"/>
      <c r="AI341" s="35"/>
      <c r="AJ341" s="35"/>
      <c r="AK341" s="35"/>
      <c r="AL341" s="35"/>
      <c r="AM341" s="35"/>
      <c r="AN341" s="35"/>
      <c r="AO341" s="35"/>
      <c r="AP341" s="35"/>
    </row>
    <row r="342" spans="1:42" ht="15.75" x14ac:dyDescent="0.25">
      <c r="A342" s="10">
        <v>46221</v>
      </c>
      <c r="B342" s="36"/>
      <c r="C342" s="35"/>
      <c r="D342" s="35"/>
      <c r="E342" s="35"/>
      <c r="F342" s="35"/>
      <c r="G342" s="35"/>
      <c r="H342" s="35"/>
      <c r="I342" s="35"/>
      <c r="J342" s="35"/>
      <c r="K342" s="35"/>
      <c r="L342" s="35"/>
      <c r="M342" s="35"/>
      <c r="N342" s="35"/>
      <c r="O342" s="35"/>
      <c r="P342" s="35"/>
      <c r="Q342" s="35"/>
      <c r="R342" s="35"/>
      <c r="S342" s="35"/>
      <c r="T342" s="35"/>
      <c r="U342" s="35"/>
      <c r="V342" s="35"/>
      <c r="W342" s="35"/>
      <c r="X342" s="35"/>
      <c r="Y342" s="35"/>
      <c r="Z342" s="35"/>
      <c r="AA342" s="35"/>
      <c r="AB342" s="35"/>
      <c r="AC342" s="35"/>
      <c r="AD342" s="35"/>
      <c r="AE342" s="35"/>
      <c r="AF342" s="35"/>
      <c r="AG342" s="35"/>
      <c r="AH342" s="35"/>
      <c r="AI342" s="35"/>
      <c r="AJ342" s="35"/>
      <c r="AK342" s="35"/>
      <c r="AL342" s="35"/>
      <c r="AM342" s="35"/>
      <c r="AN342" s="35"/>
      <c r="AO342" s="35"/>
      <c r="AP342" s="35"/>
    </row>
    <row r="343" spans="1:42" ht="15.75" x14ac:dyDescent="0.25">
      <c r="A343" s="10">
        <v>46222</v>
      </c>
      <c r="B343" s="36"/>
      <c r="C343" s="35"/>
      <c r="D343" s="35"/>
      <c r="E343" s="35"/>
      <c r="F343" s="35"/>
      <c r="G343" s="35"/>
      <c r="H343" s="35"/>
      <c r="I343" s="35"/>
      <c r="J343" s="35"/>
      <c r="K343" s="35"/>
      <c r="L343" s="35"/>
      <c r="M343" s="35"/>
      <c r="N343" s="35"/>
      <c r="O343" s="35"/>
      <c r="P343" s="35"/>
      <c r="Q343" s="35"/>
      <c r="R343" s="35"/>
      <c r="S343" s="35"/>
      <c r="T343" s="35"/>
      <c r="U343" s="35"/>
      <c r="V343" s="35"/>
      <c r="W343" s="35"/>
      <c r="X343" s="35"/>
      <c r="Y343" s="35"/>
      <c r="Z343" s="35"/>
      <c r="AA343" s="35"/>
      <c r="AB343" s="35"/>
      <c r="AC343" s="35"/>
      <c r="AD343" s="35"/>
      <c r="AE343" s="35"/>
      <c r="AF343" s="35"/>
      <c r="AG343" s="35"/>
      <c r="AH343" s="35"/>
      <c r="AI343" s="35"/>
      <c r="AJ343" s="35"/>
      <c r="AK343" s="35"/>
      <c r="AL343" s="35"/>
      <c r="AM343" s="35"/>
      <c r="AN343" s="35"/>
      <c r="AO343" s="35"/>
      <c r="AP343" s="35"/>
    </row>
    <row r="344" spans="1:42" ht="15.75" x14ac:dyDescent="0.25">
      <c r="A344" s="10">
        <v>46223</v>
      </c>
      <c r="B344" s="36"/>
      <c r="C344" s="35"/>
      <c r="D344" s="35"/>
      <c r="E344" s="35"/>
      <c r="F344" s="35"/>
      <c r="G344" s="35"/>
      <c r="H344" s="35"/>
      <c r="I344" s="35"/>
      <c r="J344" s="35"/>
      <c r="K344" s="35"/>
      <c r="L344" s="35"/>
      <c r="M344" s="35"/>
      <c r="N344" s="35"/>
      <c r="O344" s="35"/>
      <c r="P344" s="35"/>
      <c r="Q344" s="35"/>
      <c r="R344" s="35"/>
      <c r="S344" s="35"/>
      <c r="T344" s="35"/>
      <c r="U344" s="35"/>
      <c r="V344" s="35"/>
      <c r="W344" s="35"/>
      <c r="X344" s="35"/>
      <c r="Y344" s="35"/>
      <c r="Z344" s="35"/>
      <c r="AA344" s="35"/>
      <c r="AB344" s="35"/>
      <c r="AC344" s="35"/>
      <c r="AD344" s="35"/>
      <c r="AE344" s="35"/>
      <c r="AF344" s="35"/>
      <c r="AG344" s="35"/>
      <c r="AH344" s="35"/>
      <c r="AI344" s="35"/>
      <c r="AJ344" s="35"/>
      <c r="AK344" s="35"/>
      <c r="AL344" s="35"/>
      <c r="AM344" s="35"/>
      <c r="AN344" s="35"/>
      <c r="AO344" s="35"/>
      <c r="AP344" s="35"/>
    </row>
    <row r="345" spans="1:42" ht="15.75" x14ac:dyDescent="0.25">
      <c r="A345" s="10">
        <v>46224</v>
      </c>
      <c r="B345" s="36"/>
      <c r="C345" s="35"/>
      <c r="D345" s="35"/>
      <c r="E345" s="35"/>
      <c r="F345" s="35"/>
      <c r="G345" s="35"/>
      <c r="H345" s="35"/>
      <c r="I345" s="35"/>
      <c r="J345" s="35"/>
      <c r="K345" s="35"/>
      <c r="L345" s="35"/>
      <c r="M345" s="35"/>
      <c r="N345" s="35"/>
      <c r="O345" s="35"/>
      <c r="P345" s="35"/>
      <c r="Q345" s="35"/>
      <c r="R345" s="35"/>
      <c r="S345" s="35"/>
      <c r="T345" s="35"/>
      <c r="U345" s="35"/>
      <c r="V345" s="35"/>
      <c r="W345" s="35"/>
      <c r="X345" s="35"/>
      <c r="Y345" s="35"/>
      <c r="Z345" s="35"/>
      <c r="AA345" s="35"/>
      <c r="AB345" s="35"/>
      <c r="AC345" s="35"/>
      <c r="AD345" s="35"/>
      <c r="AE345" s="35"/>
      <c r="AF345" s="35"/>
      <c r="AG345" s="35"/>
      <c r="AH345" s="35"/>
      <c r="AI345" s="35"/>
      <c r="AJ345" s="35"/>
      <c r="AK345" s="35"/>
      <c r="AL345" s="35"/>
      <c r="AM345" s="35"/>
      <c r="AN345" s="35"/>
      <c r="AO345" s="35"/>
      <c r="AP345" s="35"/>
    </row>
    <row r="346" spans="1:42" ht="15.75" x14ac:dyDescent="0.25">
      <c r="A346" s="10">
        <v>46225</v>
      </c>
      <c r="B346" s="36"/>
      <c r="C346" s="35"/>
      <c r="D346" s="35"/>
      <c r="E346" s="35"/>
      <c r="F346" s="35"/>
      <c r="G346" s="35"/>
      <c r="H346" s="35"/>
      <c r="I346" s="35"/>
      <c r="J346" s="35"/>
      <c r="K346" s="35"/>
      <c r="L346" s="35"/>
      <c r="M346" s="35"/>
      <c r="N346" s="35"/>
      <c r="O346" s="35"/>
      <c r="P346" s="35"/>
      <c r="Q346" s="35"/>
      <c r="R346" s="35"/>
      <c r="S346" s="35"/>
      <c r="T346" s="35"/>
      <c r="U346" s="35"/>
      <c r="V346" s="35"/>
      <c r="W346" s="35"/>
      <c r="X346" s="35"/>
      <c r="Y346" s="35"/>
      <c r="Z346" s="35"/>
      <c r="AA346" s="35"/>
      <c r="AB346" s="35"/>
      <c r="AC346" s="35"/>
      <c r="AD346" s="35"/>
      <c r="AE346" s="35"/>
      <c r="AF346" s="35"/>
      <c r="AG346" s="35"/>
      <c r="AH346" s="35"/>
      <c r="AI346" s="35"/>
      <c r="AJ346" s="35"/>
      <c r="AK346" s="35"/>
      <c r="AL346" s="35"/>
      <c r="AM346" s="35"/>
      <c r="AN346" s="35"/>
      <c r="AO346" s="35"/>
      <c r="AP346" s="35"/>
    </row>
    <row r="347" spans="1:42" ht="15.75" x14ac:dyDescent="0.25">
      <c r="A347" s="10">
        <v>46226</v>
      </c>
      <c r="B347" s="36"/>
      <c r="C347" s="35"/>
      <c r="D347" s="35"/>
      <c r="E347" s="35"/>
      <c r="F347" s="35"/>
      <c r="G347" s="35"/>
      <c r="H347" s="35"/>
      <c r="I347" s="35"/>
      <c r="J347" s="35"/>
      <c r="K347" s="35"/>
      <c r="L347" s="35"/>
      <c r="M347" s="35"/>
      <c r="N347" s="35"/>
      <c r="O347" s="35"/>
      <c r="P347" s="35"/>
      <c r="Q347" s="35"/>
      <c r="R347" s="35"/>
      <c r="S347" s="35"/>
      <c r="T347" s="35"/>
      <c r="U347" s="35"/>
      <c r="V347" s="35"/>
      <c r="W347" s="35"/>
      <c r="X347" s="35"/>
      <c r="Y347" s="35"/>
      <c r="Z347" s="35"/>
      <c r="AA347" s="35"/>
      <c r="AB347" s="35"/>
      <c r="AC347" s="35"/>
      <c r="AD347" s="35"/>
      <c r="AE347" s="35"/>
      <c r="AF347" s="35"/>
      <c r="AG347" s="35"/>
      <c r="AH347" s="35"/>
      <c r="AI347" s="35"/>
      <c r="AJ347" s="35"/>
      <c r="AK347" s="35"/>
      <c r="AL347" s="35"/>
      <c r="AM347" s="35"/>
      <c r="AN347" s="35"/>
      <c r="AO347" s="35"/>
      <c r="AP347" s="35"/>
    </row>
    <row r="348" spans="1:42" ht="15.75" x14ac:dyDescent="0.25">
      <c r="A348" s="10">
        <v>46227</v>
      </c>
      <c r="B348" s="36"/>
      <c r="C348" s="35"/>
      <c r="D348" s="35"/>
      <c r="E348" s="35"/>
      <c r="F348" s="35"/>
      <c r="G348" s="35"/>
      <c r="H348" s="35"/>
      <c r="I348" s="35"/>
      <c r="J348" s="35"/>
      <c r="K348" s="35"/>
      <c r="L348" s="35"/>
      <c r="M348" s="35"/>
      <c r="N348" s="35"/>
      <c r="O348" s="35"/>
      <c r="P348" s="35"/>
      <c r="Q348" s="35"/>
      <c r="R348" s="35"/>
      <c r="S348" s="35"/>
      <c r="T348" s="35"/>
      <c r="U348" s="35"/>
      <c r="V348" s="35"/>
      <c r="W348" s="35"/>
      <c r="X348" s="35"/>
      <c r="Y348" s="35"/>
      <c r="Z348" s="35"/>
      <c r="AA348" s="35"/>
      <c r="AB348" s="35"/>
      <c r="AC348" s="35"/>
      <c r="AD348" s="35"/>
      <c r="AE348" s="35"/>
      <c r="AF348" s="35"/>
      <c r="AG348" s="35"/>
      <c r="AH348" s="35"/>
      <c r="AI348" s="35"/>
      <c r="AJ348" s="35"/>
      <c r="AK348" s="35"/>
      <c r="AL348" s="35"/>
      <c r="AM348" s="35"/>
      <c r="AN348" s="35"/>
      <c r="AO348" s="35"/>
      <c r="AP348" s="35"/>
    </row>
    <row r="349" spans="1:42" ht="15.75" x14ac:dyDescent="0.25">
      <c r="A349" s="10">
        <v>46228</v>
      </c>
      <c r="B349" s="36"/>
      <c r="C349" s="35"/>
      <c r="D349" s="35"/>
      <c r="E349" s="35"/>
      <c r="F349" s="35"/>
      <c r="G349" s="35"/>
      <c r="H349" s="35"/>
      <c r="I349" s="35"/>
      <c r="J349" s="35"/>
      <c r="K349" s="35"/>
      <c r="L349" s="35"/>
      <c r="M349" s="35"/>
      <c r="N349" s="35"/>
      <c r="O349" s="35"/>
      <c r="P349" s="35"/>
      <c r="Q349" s="35"/>
      <c r="R349" s="35"/>
      <c r="S349" s="35"/>
      <c r="T349" s="35"/>
      <c r="U349" s="35"/>
      <c r="V349" s="35"/>
      <c r="W349" s="35"/>
      <c r="X349" s="35"/>
      <c r="Y349" s="35"/>
      <c r="Z349" s="35"/>
      <c r="AA349" s="35"/>
      <c r="AB349" s="35"/>
      <c r="AC349" s="35"/>
      <c r="AD349" s="35"/>
      <c r="AE349" s="35"/>
      <c r="AF349" s="35"/>
      <c r="AG349" s="35"/>
      <c r="AH349" s="35"/>
      <c r="AI349" s="35"/>
      <c r="AJ349" s="35"/>
      <c r="AK349" s="35"/>
      <c r="AL349" s="35"/>
      <c r="AM349" s="35"/>
      <c r="AN349" s="35"/>
      <c r="AO349" s="35"/>
      <c r="AP349" s="35"/>
    </row>
    <row r="350" spans="1:42" ht="15.75" x14ac:dyDescent="0.25">
      <c r="A350" s="10">
        <v>46229</v>
      </c>
      <c r="B350" s="36"/>
      <c r="C350" s="35"/>
      <c r="D350" s="35"/>
      <c r="E350" s="35"/>
      <c r="F350" s="35"/>
      <c r="G350" s="35"/>
      <c r="H350" s="35"/>
      <c r="I350" s="35"/>
      <c r="J350" s="35"/>
      <c r="K350" s="35"/>
      <c r="L350" s="35"/>
      <c r="M350" s="35"/>
      <c r="N350" s="35"/>
      <c r="O350" s="35"/>
      <c r="P350" s="35"/>
      <c r="Q350" s="35"/>
      <c r="R350" s="35"/>
      <c r="S350" s="35"/>
      <c r="T350" s="35"/>
      <c r="U350" s="35"/>
      <c r="V350" s="35"/>
      <c r="W350" s="35"/>
      <c r="X350" s="35"/>
      <c r="Y350" s="35"/>
      <c r="Z350" s="35"/>
      <c r="AA350" s="35"/>
      <c r="AB350" s="35"/>
      <c r="AC350" s="35"/>
      <c r="AD350" s="35"/>
      <c r="AE350" s="35"/>
      <c r="AF350" s="35"/>
      <c r="AG350" s="35"/>
      <c r="AH350" s="35"/>
      <c r="AI350" s="35"/>
      <c r="AJ350" s="35"/>
      <c r="AK350" s="35"/>
      <c r="AL350" s="35"/>
      <c r="AM350" s="35"/>
      <c r="AN350" s="35"/>
      <c r="AO350" s="35"/>
      <c r="AP350" s="35"/>
    </row>
    <row r="351" spans="1:42" ht="15.75" x14ac:dyDescent="0.25">
      <c r="A351" s="10">
        <v>46230</v>
      </c>
      <c r="B351" s="36"/>
      <c r="C351" s="35"/>
      <c r="D351" s="35"/>
      <c r="E351" s="35"/>
      <c r="F351" s="35"/>
      <c r="G351" s="35"/>
      <c r="H351" s="35"/>
      <c r="I351" s="35"/>
      <c r="J351" s="35"/>
      <c r="K351" s="35"/>
      <c r="L351" s="35"/>
      <c r="M351" s="35"/>
      <c r="N351" s="35"/>
      <c r="O351" s="35"/>
      <c r="P351" s="35"/>
      <c r="Q351" s="35"/>
      <c r="R351" s="35"/>
      <c r="S351" s="35"/>
      <c r="T351" s="35"/>
      <c r="U351" s="35"/>
      <c r="V351" s="35"/>
      <c r="W351" s="35"/>
      <c r="X351" s="35"/>
      <c r="Y351" s="35"/>
      <c r="Z351" s="35"/>
      <c r="AA351" s="35"/>
      <c r="AB351" s="35"/>
      <c r="AC351" s="35"/>
      <c r="AD351" s="35"/>
      <c r="AE351" s="35"/>
      <c r="AF351" s="35"/>
      <c r="AG351" s="35"/>
      <c r="AH351" s="35"/>
      <c r="AI351" s="35"/>
      <c r="AJ351" s="35"/>
      <c r="AK351" s="35"/>
      <c r="AL351" s="35"/>
      <c r="AM351" s="35"/>
      <c r="AN351" s="35"/>
      <c r="AO351" s="35"/>
      <c r="AP351" s="35"/>
    </row>
    <row r="352" spans="1:42" ht="15.75" x14ac:dyDescent="0.25">
      <c r="A352" s="10">
        <v>46231</v>
      </c>
      <c r="B352" s="36"/>
      <c r="C352" s="35"/>
      <c r="D352" s="35"/>
      <c r="E352" s="35"/>
      <c r="F352" s="35"/>
      <c r="G352" s="35"/>
      <c r="H352" s="35"/>
      <c r="I352" s="35"/>
      <c r="J352" s="35"/>
      <c r="K352" s="35"/>
      <c r="L352" s="35"/>
      <c r="M352" s="35"/>
      <c r="N352" s="35"/>
      <c r="O352" s="35"/>
      <c r="P352" s="35"/>
      <c r="Q352" s="35"/>
      <c r="R352" s="35"/>
      <c r="S352" s="35"/>
      <c r="T352" s="35"/>
      <c r="U352" s="35"/>
      <c r="V352" s="35"/>
      <c r="W352" s="35"/>
      <c r="X352" s="35"/>
      <c r="Y352" s="35"/>
      <c r="Z352" s="35"/>
      <c r="AA352" s="35"/>
      <c r="AB352" s="35"/>
      <c r="AC352" s="35"/>
      <c r="AD352" s="35"/>
      <c r="AE352" s="35"/>
      <c r="AF352" s="35"/>
      <c r="AG352" s="35"/>
      <c r="AH352" s="35"/>
      <c r="AI352" s="35"/>
      <c r="AJ352" s="35"/>
      <c r="AK352" s="35"/>
      <c r="AL352" s="35"/>
      <c r="AM352" s="35"/>
      <c r="AN352" s="35"/>
      <c r="AO352" s="35"/>
      <c r="AP352" s="35"/>
    </row>
    <row r="353" spans="1:42" ht="15.75" x14ac:dyDescent="0.25">
      <c r="A353" s="10">
        <v>46232</v>
      </c>
      <c r="B353" s="36"/>
      <c r="C353" s="35"/>
      <c r="D353" s="35"/>
      <c r="E353" s="35"/>
      <c r="F353" s="35"/>
      <c r="G353" s="35"/>
      <c r="H353" s="35"/>
      <c r="I353" s="35"/>
      <c r="J353" s="35"/>
      <c r="K353" s="35"/>
      <c r="L353" s="35"/>
      <c r="M353" s="35"/>
      <c r="N353" s="35"/>
      <c r="O353" s="35"/>
      <c r="P353" s="35"/>
      <c r="Q353" s="35"/>
      <c r="R353" s="35"/>
      <c r="S353" s="35"/>
      <c r="T353" s="35"/>
      <c r="U353" s="35"/>
      <c r="V353" s="35"/>
      <c r="W353" s="35"/>
      <c r="X353" s="35"/>
      <c r="Y353" s="35"/>
      <c r="Z353" s="35"/>
      <c r="AA353" s="35"/>
      <c r="AB353" s="35"/>
      <c r="AC353" s="35"/>
      <c r="AD353" s="35"/>
      <c r="AE353" s="35"/>
      <c r="AF353" s="35"/>
      <c r="AG353" s="35"/>
      <c r="AH353" s="35"/>
      <c r="AI353" s="35"/>
      <c r="AJ353" s="35"/>
      <c r="AK353" s="35"/>
      <c r="AL353" s="35"/>
      <c r="AM353" s="35"/>
      <c r="AN353" s="35"/>
      <c r="AO353" s="35"/>
      <c r="AP353" s="35"/>
    </row>
    <row r="354" spans="1:42" ht="15.75" x14ac:dyDescent="0.25">
      <c r="A354" s="10">
        <v>46233</v>
      </c>
      <c r="B354" s="36"/>
      <c r="C354" s="35"/>
      <c r="D354" s="35"/>
      <c r="E354" s="35"/>
      <c r="F354" s="35"/>
      <c r="G354" s="35"/>
      <c r="H354" s="35"/>
      <c r="I354" s="35"/>
      <c r="J354" s="35"/>
      <c r="K354" s="35"/>
      <c r="L354" s="35"/>
      <c r="M354" s="35"/>
      <c r="N354" s="35"/>
      <c r="O354" s="35"/>
      <c r="P354" s="35"/>
      <c r="Q354" s="35"/>
      <c r="R354" s="35"/>
      <c r="S354" s="35"/>
      <c r="T354" s="35"/>
      <c r="U354" s="35"/>
      <c r="V354" s="35"/>
      <c r="W354" s="35"/>
      <c r="X354" s="35"/>
      <c r="Y354" s="35"/>
      <c r="Z354" s="35"/>
      <c r="AA354" s="35"/>
      <c r="AB354" s="35"/>
      <c r="AC354" s="35"/>
      <c r="AD354" s="35"/>
      <c r="AE354" s="35"/>
      <c r="AF354" s="35"/>
      <c r="AG354" s="35"/>
      <c r="AH354" s="35"/>
      <c r="AI354" s="35"/>
      <c r="AJ354" s="35"/>
      <c r="AK354" s="35"/>
      <c r="AL354" s="35"/>
      <c r="AM354" s="35"/>
      <c r="AN354" s="35"/>
      <c r="AO354" s="35"/>
      <c r="AP354" s="35"/>
    </row>
    <row r="355" spans="1:42" ht="15.75" x14ac:dyDescent="0.25">
      <c r="A355" s="10">
        <v>46234</v>
      </c>
      <c r="B355" s="36"/>
      <c r="C355" s="35"/>
      <c r="D355" s="35"/>
      <c r="E355" s="35"/>
      <c r="F355" s="35"/>
      <c r="G355" s="35"/>
      <c r="H355" s="35"/>
      <c r="I355" s="35"/>
      <c r="J355" s="35"/>
      <c r="K355" s="35"/>
      <c r="L355" s="35"/>
      <c r="M355" s="35"/>
      <c r="N355" s="35"/>
      <c r="O355" s="35"/>
      <c r="P355" s="35"/>
      <c r="Q355" s="35"/>
      <c r="R355" s="35"/>
      <c r="S355" s="35"/>
      <c r="T355" s="35"/>
      <c r="U355" s="35"/>
      <c r="V355" s="35"/>
      <c r="W355" s="35"/>
      <c r="X355" s="35"/>
      <c r="Y355" s="35"/>
      <c r="Z355" s="35"/>
      <c r="AA355" s="35"/>
      <c r="AB355" s="35"/>
      <c r="AC355" s="35"/>
      <c r="AD355" s="35"/>
      <c r="AE355" s="35"/>
      <c r="AF355" s="35"/>
      <c r="AG355" s="35"/>
      <c r="AH355" s="35"/>
      <c r="AI355" s="35"/>
      <c r="AJ355" s="35"/>
      <c r="AK355" s="35"/>
      <c r="AL355" s="35"/>
      <c r="AM355" s="35"/>
      <c r="AN355" s="35"/>
      <c r="AO355" s="35"/>
      <c r="AP355" s="35"/>
    </row>
    <row r="356" spans="1:42" ht="15.75" x14ac:dyDescent="0.25">
      <c r="A356" s="10">
        <v>46235</v>
      </c>
      <c r="B356" s="36"/>
      <c r="C356" s="35"/>
      <c r="D356" s="35"/>
      <c r="E356" s="35"/>
      <c r="F356" s="35"/>
      <c r="G356" s="35"/>
      <c r="H356" s="35"/>
      <c r="I356" s="35"/>
      <c r="J356" s="35"/>
      <c r="K356" s="35"/>
      <c r="L356" s="35"/>
      <c r="M356" s="35"/>
      <c r="N356" s="35"/>
      <c r="O356" s="35"/>
      <c r="P356" s="35"/>
      <c r="Q356" s="35"/>
      <c r="R356" s="35"/>
      <c r="S356" s="35"/>
      <c r="T356" s="35"/>
      <c r="U356" s="35"/>
      <c r="V356" s="35"/>
      <c r="W356" s="35"/>
      <c r="X356" s="35"/>
      <c r="Y356" s="35"/>
      <c r="Z356" s="35"/>
      <c r="AA356" s="35"/>
      <c r="AB356" s="35"/>
      <c r="AC356" s="35"/>
      <c r="AD356" s="35"/>
      <c r="AE356" s="35"/>
      <c r="AF356" s="35"/>
      <c r="AG356" s="35"/>
      <c r="AH356" s="35"/>
      <c r="AI356" s="35"/>
      <c r="AJ356" s="35"/>
      <c r="AK356" s="35"/>
      <c r="AL356" s="35"/>
      <c r="AM356" s="35"/>
      <c r="AN356" s="35"/>
      <c r="AO356" s="35"/>
      <c r="AP356" s="35"/>
    </row>
    <row r="357" spans="1:42" ht="15.75" x14ac:dyDescent="0.25">
      <c r="A357" s="10">
        <v>46236</v>
      </c>
      <c r="B357" s="36"/>
      <c r="C357" s="35"/>
      <c r="D357" s="35"/>
      <c r="E357" s="35"/>
      <c r="F357" s="35"/>
      <c r="G357" s="35"/>
      <c r="H357" s="35"/>
      <c r="I357" s="35"/>
      <c r="J357" s="35"/>
      <c r="K357" s="35"/>
      <c r="L357" s="35"/>
      <c r="M357" s="35"/>
      <c r="N357" s="35"/>
      <c r="O357" s="35"/>
      <c r="P357" s="35"/>
      <c r="Q357" s="35"/>
      <c r="R357" s="35"/>
      <c r="S357" s="35"/>
      <c r="T357" s="35"/>
      <c r="U357" s="35"/>
      <c r="V357" s="35"/>
      <c r="W357" s="35"/>
      <c r="X357" s="35"/>
      <c r="Y357" s="35"/>
      <c r="Z357" s="35"/>
      <c r="AA357" s="35"/>
      <c r="AB357" s="35"/>
      <c r="AC357" s="35"/>
      <c r="AD357" s="35"/>
      <c r="AE357" s="35"/>
      <c r="AF357" s="35"/>
      <c r="AG357" s="35"/>
      <c r="AH357" s="35"/>
      <c r="AI357" s="35"/>
      <c r="AJ357" s="35"/>
      <c r="AK357" s="35"/>
      <c r="AL357" s="35"/>
      <c r="AM357" s="35"/>
      <c r="AN357" s="35"/>
      <c r="AO357" s="35"/>
      <c r="AP357" s="35"/>
    </row>
    <row r="358" spans="1:42" ht="15.75" x14ac:dyDescent="0.25">
      <c r="A358" s="10">
        <v>46237</v>
      </c>
      <c r="B358" s="36"/>
      <c r="C358" s="35"/>
      <c r="D358" s="35"/>
      <c r="E358" s="35"/>
      <c r="F358" s="35"/>
      <c r="G358" s="35"/>
      <c r="H358" s="35"/>
      <c r="I358" s="35"/>
      <c r="J358" s="35"/>
      <c r="K358" s="35"/>
      <c r="L358" s="35"/>
      <c r="M358" s="35"/>
      <c r="N358" s="35"/>
      <c r="O358" s="35"/>
      <c r="P358" s="35"/>
      <c r="Q358" s="35"/>
      <c r="R358" s="35"/>
      <c r="S358" s="35"/>
      <c r="T358" s="35"/>
      <c r="U358" s="35"/>
      <c r="V358" s="35"/>
      <c r="W358" s="35"/>
      <c r="X358" s="35"/>
      <c r="Y358" s="35"/>
      <c r="Z358" s="35"/>
      <c r="AA358" s="35"/>
      <c r="AB358" s="35"/>
      <c r="AC358" s="35"/>
      <c r="AD358" s="35"/>
      <c r="AE358" s="35"/>
      <c r="AF358" s="35"/>
      <c r="AG358" s="35"/>
      <c r="AH358" s="35"/>
      <c r="AI358" s="35"/>
      <c r="AJ358" s="35"/>
      <c r="AK358" s="35"/>
      <c r="AL358" s="35"/>
      <c r="AM358" s="35"/>
      <c r="AN358" s="35"/>
      <c r="AO358" s="35"/>
      <c r="AP358" s="35"/>
    </row>
    <row r="359" spans="1:42" ht="15.75" x14ac:dyDescent="0.25">
      <c r="A359" s="10">
        <v>46238</v>
      </c>
      <c r="B359" s="36"/>
      <c r="C359" s="35"/>
      <c r="D359" s="35"/>
      <c r="E359" s="35"/>
      <c r="F359" s="35"/>
      <c r="G359" s="35"/>
      <c r="H359" s="35"/>
      <c r="I359" s="35"/>
      <c r="J359" s="35"/>
      <c r="K359" s="35"/>
      <c r="L359" s="35"/>
      <c r="M359" s="35"/>
      <c r="N359" s="35"/>
      <c r="O359" s="35"/>
      <c r="P359" s="35"/>
      <c r="Q359" s="35"/>
      <c r="R359" s="35"/>
      <c r="S359" s="35"/>
      <c r="T359" s="35"/>
      <c r="U359" s="35"/>
      <c r="V359" s="35"/>
      <c r="W359" s="35"/>
      <c r="X359" s="35"/>
      <c r="Y359" s="35"/>
      <c r="Z359" s="35"/>
      <c r="AA359" s="35"/>
      <c r="AB359" s="35"/>
      <c r="AC359" s="35"/>
      <c r="AD359" s="35"/>
      <c r="AE359" s="35"/>
      <c r="AF359" s="35"/>
      <c r="AG359" s="35"/>
      <c r="AH359" s="35"/>
      <c r="AI359" s="35"/>
      <c r="AJ359" s="35"/>
      <c r="AK359" s="35"/>
      <c r="AL359" s="35"/>
      <c r="AM359" s="35"/>
      <c r="AN359" s="35"/>
      <c r="AO359" s="35"/>
      <c r="AP359" s="35"/>
    </row>
    <row r="360" spans="1:42" ht="15.75" x14ac:dyDescent="0.25">
      <c r="A360" s="10">
        <v>46239</v>
      </c>
      <c r="B360" s="36"/>
      <c r="C360" s="35"/>
      <c r="D360" s="35"/>
      <c r="E360" s="35"/>
      <c r="F360" s="35"/>
      <c r="G360" s="35"/>
      <c r="H360" s="35"/>
      <c r="I360" s="35"/>
      <c r="J360" s="35"/>
      <c r="K360" s="35"/>
      <c r="L360" s="35"/>
      <c r="M360" s="35"/>
      <c r="N360" s="35"/>
      <c r="O360" s="35"/>
      <c r="P360" s="35"/>
      <c r="Q360" s="35"/>
      <c r="R360" s="35"/>
      <c r="S360" s="35"/>
      <c r="T360" s="35"/>
      <c r="U360" s="35"/>
      <c r="V360" s="35"/>
      <c r="W360" s="35"/>
      <c r="X360" s="35"/>
      <c r="Y360" s="35"/>
      <c r="Z360" s="35"/>
      <c r="AA360" s="35"/>
      <c r="AB360" s="35"/>
      <c r="AC360" s="35"/>
      <c r="AD360" s="35"/>
      <c r="AE360" s="35"/>
      <c r="AF360" s="35"/>
      <c r="AG360" s="35"/>
      <c r="AH360" s="35"/>
      <c r="AI360" s="35"/>
      <c r="AJ360" s="35"/>
      <c r="AK360" s="35"/>
      <c r="AL360" s="35"/>
      <c r="AM360" s="35"/>
      <c r="AN360" s="35"/>
      <c r="AO360" s="35"/>
      <c r="AP360" s="35"/>
    </row>
    <row r="361" spans="1:42" ht="15.75" x14ac:dyDescent="0.25">
      <c r="A361" s="10">
        <v>46240</v>
      </c>
      <c r="B361" s="36"/>
      <c r="C361" s="35"/>
      <c r="D361" s="35"/>
      <c r="E361" s="35"/>
      <c r="F361" s="35"/>
      <c r="G361" s="35"/>
      <c r="H361" s="35"/>
      <c r="I361" s="35"/>
      <c r="J361" s="35"/>
      <c r="K361" s="35"/>
      <c r="L361" s="35"/>
      <c r="M361" s="35"/>
      <c r="N361" s="35"/>
      <c r="O361" s="35"/>
      <c r="P361" s="35"/>
      <c r="Q361" s="35"/>
      <c r="R361" s="35"/>
      <c r="S361" s="35"/>
      <c r="T361" s="35"/>
      <c r="U361" s="35"/>
      <c r="V361" s="35"/>
      <c r="W361" s="35"/>
      <c r="X361" s="35"/>
      <c r="Y361" s="35"/>
      <c r="Z361" s="35"/>
      <c r="AA361" s="35"/>
      <c r="AB361" s="35"/>
      <c r="AC361" s="35"/>
      <c r="AD361" s="35"/>
      <c r="AE361" s="35"/>
      <c r="AF361" s="35"/>
      <c r="AG361" s="35"/>
      <c r="AH361" s="35"/>
      <c r="AI361" s="35"/>
      <c r="AJ361" s="35"/>
      <c r="AK361" s="35"/>
      <c r="AL361" s="35"/>
      <c r="AM361" s="35"/>
      <c r="AN361" s="35"/>
      <c r="AO361" s="35"/>
      <c r="AP361" s="35"/>
    </row>
    <row r="362" spans="1:42" ht="15.75" x14ac:dyDescent="0.25">
      <c r="A362" s="10">
        <v>46241</v>
      </c>
      <c r="B362" s="36"/>
      <c r="C362" s="35"/>
      <c r="D362" s="35"/>
      <c r="E362" s="35"/>
      <c r="F362" s="35"/>
      <c r="G362" s="35"/>
      <c r="H362" s="35"/>
      <c r="I362" s="35"/>
      <c r="J362" s="35"/>
      <c r="K362" s="35"/>
      <c r="L362" s="35"/>
      <c r="M362" s="35"/>
      <c r="N362" s="35"/>
      <c r="O362" s="35"/>
      <c r="P362" s="35"/>
      <c r="Q362" s="35"/>
      <c r="R362" s="35"/>
      <c r="S362" s="35"/>
      <c r="T362" s="35"/>
      <c r="U362" s="35"/>
      <c r="V362" s="35"/>
      <c r="W362" s="35"/>
      <c r="X362" s="35"/>
      <c r="Y362" s="35"/>
      <c r="Z362" s="35"/>
      <c r="AA362" s="35"/>
      <c r="AB362" s="35"/>
      <c r="AC362" s="35"/>
      <c r="AD362" s="35"/>
      <c r="AE362" s="35"/>
      <c r="AF362" s="35"/>
      <c r="AG362" s="35"/>
      <c r="AH362" s="35"/>
      <c r="AI362" s="35"/>
      <c r="AJ362" s="35"/>
      <c r="AK362" s="35"/>
      <c r="AL362" s="35"/>
      <c r="AM362" s="35"/>
      <c r="AN362" s="35"/>
      <c r="AO362" s="35"/>
      <c r="AP362" s="35"/>
    </row>
    <row r="363" spans="1:42" ht="15.75" x14ac:dyDescent="0.25">
      <c r="A363" s="10">
        <v>46242</v>
      </c>
      <c r="B363" s="36"/>
      <c r="C363" s="35"/>
      <c r="D363" s="35"/>
      <c r="E363" s="35"/>
      <c r="F363" s="35"/>
      <c r="G363" s="35"/>
      <c r="H363" s="35"/>
      <c r="I363" s="35"/>
      <c r="J363" s="35"/>
      <c r="K363" s="35"/>
      <c r="L363" s="35"/>
      <c r="M363" s="35"/>
      <c r="N363" s="35"/>
      <c r="O363" s="35"/>
      <c r="P363" s="35"/>
      <c r="Q363" s="35"/>
      <c r="R363" s="35"/>
      <c r="S363" s="35"/>
      <c r="T363" s="35"/>
      <c r="U363" s="35"/>
      <c r="V363" s="35"/>
      <c r="W363" s="35"/>
      <c r="X363" s="35"/>
      <c r="Y363" s="35"/>
      <c r="Z363" s="35"/>
      <c r="AA363" s="35"/>
      <c r="AB363" s="35"/>
      <c r="AC363" s="35"/>
      <c r="AD363" s="35"/>
      <c r="AE363" s="35"/>
      <c r="AF363" s="35"/>
      <c r="AG363" s="35"/>
      <c r="AH363" s="35"/>
      <c r="AI363" s="35"/>
      <c r="AJ363" s="35"/>
      <c r="AK363" s="35"/>
      <c r="AL363" s="35"/>
      <c r="AM363" s="35"/>
      <c r="AN363" s="35"/>
      <c r="AO363" s="35"/>
      <c r="AP363" s="35"/>
    </row>
    <row r="364" spans="1:42" ht="15.75" x14ac:dyDescent="0.25">
      <c r="A364" s="10">
        <v>46243</v>
      </c>
      <c r="B364" s="36"/>
      <c r="C364" s="35"/>
      <c r="D364" s="35"/>
      <c r="E364" s="35"/>
      <c r="F364" s="35"/>
      <c r="G364" s="35"/>
      <c r="H364" s="35"/>
      <c r="I364" s="35"/>
      <c r="J364" s="35"/>
      <c r="K364" s="35"/>
      <c r="L364" s="35"/>
      <c r="M364" s="35"/>
      <c r="N364" s="35"/>
      <c r="O364" s="35"/>
      <c r="P364" s="35"/>
      <c r="Q364" s="35"/>
      <c r="R364" s="35"/>
      <c r="S364" s="35"/>
      <c r="T364" s="35"/>
      <c r="U364" s="35"/>
      <c r="V364" s="35"/>
      <c r="W364" s="35"/>
      <c r="X364" s="35"/>
      <c r="Y364" s="35"/>
      <c r="Z364" s="35"/>
      <c r="AA364" s="35"/>
      <c r="AB364" s="35"/>
      <c r="AC364" s="35"/>
      <c r="AD364" s="35"/>
      <c r="AE364" s="35"/>
      <c r="AF364" s="35"/>
      <c r="AG364" s="35"/>
      <c r="AH364" s="35"/>
      <c r="AI364" s="35"/>
      <c r="AJ364" s="35"/>
      <c r="AK364" s="35"/>
      <c r="AL364" s="35"/>
      <c r="AM364" s="35"/>
      <c r="AN364" s="35"/>
      <c r="AO364" s="35"/>
      <c r="AP364" s="35"/>
    </row>
    <row r="365" spans="1:42" ht="15.75" x14ac:dyDescent="0.25">
      <c r="A365" s="10">
        <v>46244</v>
      </c>
      <c r="B365" s="36"/>
      <c r="C365" s="35"/>
      <c r="D365" s="35"/>
      <c r="E365" s="35"/>
      <c r="F365" s="35"/>
      <c r="G365" s="35"/>
      <c r="H365" s="35"/>
      <c r="I365" s="35"/>
      <c r="J365" s="35"/>
      <c r="K365" s="35"/>
      <c r="L365" s="35"/>
      <c r="M365" s="35"/>
      <c r="N365" s="35"/>
      <c r="O365" s="35"/>
      <c r="P365" s="35"/>
      <c r="Q365" s="35"/>
      <c r="R365" s="35"/>
      <c r="S365" s="35"/>
      <c r="T365" s="35"/>
      <c r="U365" s="35"/>
      <c r="V365" s="35"/>
      <c r="W365" s="35"/>
      <c r="X365" s="35"/>
      <c r="Y365" s="35"/>
      <c r="Z365" s="35"/>
      <c r="AA365" s="35"/>
      <c r="AB365" s="35"/>
      <c r="AC365" s="35"/>
      <c r="AD365" s="35"/>
      <c r="AE365" s="35"/>
      <c r="AF365" s="35"/>
      <c r="AG365" s="35"/>
      <c r="AH365" s="35"/>
      <c r="AI365" s="35"/>
      <c r="AJ365" s="35"/>
      <c r="AK365" s="35"/>
      <c r="AL365" s="35"/>
      <c r="AM365" s="35"/>
      <c r="AN365" s="35"/>
      <c r="AO365" s="35"/>
      <c r="AP365" s="35"/>
    </row>
    <row r="366" spans="1:42" ht="15.75" x14ac:dyDescent="0.25">
      <c r="A366" s="10">
        <v>46245</v>
      </c>
      <c r="B366" s="36"/>
      <c r="C366" s="35"/>
      <c r="D366" s="35"/>
      <c r="E366" s="35"/>
      <c r="F366" s="35"/>
      <c r="G366" s="35"/>
      <c r="H366" s="35"/>
      <c r="I366" s="35"/>
      <c r="J366" s="35"/>
      <c r="K366" s="35"/>
      <c r="L366" s="35"/>
      <c r="M366" s="35"/>
      <c r="N366" s="35"/>
      <c r="O366" s="35"/>
      <c r="P366" s="35"/>
      <c r="Q366" s="35"/>
      <c r="R366" s="35"/>
      <c r="S366" s="35"/>
      <c r="T366" s="35"/>
      <c r="U366" s="35"/>
      <c r="V366" s="35"/>
      <c r="W366" s="35"/>
      <c r="X366" s="35"/>
      <c r="Y366" s="35"/>
      <c r="Z366" s="35"/>
      <c r="AA366" s="35"/>
      <c r="AB366" s="35"/>
      <c r="AC366" s="35"/>
      <c r="AD366" s="35"/>
      <c r="AE366" s="35"/>
      <c r="AF366" s="35"/>
      <c r="AG366" s="35"/>
      <c r="AH366" s="35"/>
      <c r="AI366" s="35"/>
      <c r="AJ366" s="35"/>
      <c r="AK366" s="35"/>
      <c r="AL366" s="35"/>
      <c r="AM366" s="35"/>
      <c r="AN366" s="35"/>
      <c r="AO366" s="35"/>
      <c r="AP366" s="35"/>
    </row>
    <row r="367" spans="1:42" ht="15.75" x14ac:dyDescent="0.25">
      <c r="A367" s="10">
        <v>46246</v>
      </c>
      <c r="B367" s="36"/>
      <c r="C367" s="35"/>
      <c r="D367" s="35"/>
      <c r="E367" s="35"/>
      <c r="F367" s="35"/>
      <c r="G367" s="35"/>
      <c r="H367" s="35"/>
      <c r="I367" s="35"/>
      <c r="J367" s="35"/>
      <c r="K367" s="35"/>
      <c r="L367" s="35"/>
      <c r="M367" s="35"/>
      <c r="N367" s="35"/>
      <c r="O367" s="35"/>
      <c r="P367" s="35"/>
      <c r="Q367" s="35"/>
      <c r="R367" s="35"/>
      <c r="S367" s="35"/>
      <c r="T367" s="35"/>
      <c r="U367" s="35"/>
      <c r="V367" s="35"/>
      <c r="W367" s="35"/>
      <c r="X367" s="35"/>
      <c r="Y367" s="35"/>
      <c r="Z367" s="35"/>
      <c r="AA367" s="35"/>
      <c r="AB367" s="35"/>
      <c r="AC367" s="35"/>
      <c r="AD367" s="35"/>
      <c r="AE367" s="35"/>
      <c r="AF367" s="35"/>
      <c r="AG367" s="35"/>
      <c r="AH367" s="35"/>
      <c r="AI367" s="35"/>
      <c r="AJ367" s="35"/>
      <c r="AK367" s="35"/>
      <c r="AL367" s="35"/>
      <c r="AM367" s="35"/>
      <c r="AN367" s="35"/>
      <c r="AO367" s="35"/>
      <c r="AP367" s="35"/>
    </row>
    <row r="368" spans="1:42" ht="15.75" x14ac:dyDescent="0.25">
      <c r="A368" s="10">
        <v>46247</v>
      </c>
      <c r="B368" s="36"/>
      <c r="C368" s="35"/>
      <c r="D368" s="35"/>
      <c r="E368" s="35"/>
      <c r="F368" s="35"/>
      <c r="G368" s="35"/>
      <c r="H368" s="35"/>
      <c r="I368" s="35"/>
      <c r="J368" s="35"/>
      <c r="K368" s="35"/>
      <c r="L368" s="35"/>
      <c r="M368" s="35"/>
      <c r="N368" s="35"/>
      <c r="O368" s="35"/>
      <c r="P368" s="35"/>
      <c r="Q368" s="35"/>
      <c r="R368" s="35"/>
      <c r="S368" s="35"/>
      <c r="T368" s="35"/>
      <c r="U368" s="35"/>
      <c r="V368" s="35"/>
      <c r="W368" s="35"/>
      <c r="X368" s="35"/>
      <c r="Y368" s="35"/>
      <c r="Z368" s="35"/>
      <c r="AA368" s="35"/>
      <c r="AB368" s="35"/>
      <c r="AC368" s="35"/>
      <c r="AD368" s="35"/>
      <c r="AE368" s="35"/>
      <c r="AF368" s="35"/>
      <c r="AG368" s="35"/>
      <c r="AH368" s="35"/>
      <c r="AI368" s="35"/>
      <c r="AJ368" s="35"/>
      <c r="AK368" s="35"/>
      <c r="AL368" s="35"/>
      <c r="AM368" s="35"/>
      <c r="AN368" s="35"/>
      <c r="AO368" s="35"/>
      <c r="AP368" s="35"/>
    </row>
    <row r="369" spans="1:42" ht="15.75" x14ac:dyDescent="0.25">
      <c r="A369" s="10">
        <v>46248</v>
      </c>
      <c r="B369" s="36"/>
      <c r="C369" s="35"/>
      <c r="D369" s="35"/>
      <c r="E369" s="35"/>
      <c r="F369" s="35"/>
      <c r="G369" s="35"/>
      <c r="H369" s="35"/>
      <c r="I369" s="35"/>
      <c r="J369" s="35"/>
      <c r="K369" s="35"/>
      <c r="L369" s="35"/>
      <c r="M369" s="35"/>
      <c r="N369" s="35"/>
      <c r="O369" s="35"/>
      <c r="P369" s="35"/>
      <c r="Q369" s="35"/>
      <c r="R369" s="35"/>
      <c r="S369" s="35"/>
      <c r="T369" s="35"/>
      <c r="U369" s="35"/>
      <c r="V369" s="35"/>
      <c r="W369" s="35"/>
      <c r="X369" s="35"/>
      <c r="Y369" s="35"/>
      <c r="Z369" s="35"/>
      <c r="AA369" s="35"/>
      <c r="AB369" s="35"/>
      <c r="AC369" s="35"/>
      <c r="AD369" s="35"/>
      <c r="AE369" s="35"/>
      <c r="AF369" s="35"/>
      <c r="AG369" s="35"/>
      <c r="AH369" s="35"/>
      <c r="AI369" s="35"/>
      <c r="AJ369" s="35"/>
      <c r="AK369" s="35"/>
      <c r="AL369" s="35"/>
      <c r="AM369" s="35"/>
      <c r="AN369" s="35"/>
      <c r="AO369" s="35"/>
      <c r="AP369" s="35"/>
    </row>
    <row r="370" spans="1:42" ht="15.75" x14ac:dyDescent="0.25">
      <c r="A370" s="10">
        <v>46249</v>
      </c>
      <c r="B370" s="36"/>
      <c r="C370" s="35"/>
      <c r="D370" s="35"/>
      <c r="E370" s="35"/>
      <c r="F370" s="35"/>
      <c r="G370" s="35"/>
      <c r="H370" s="35"/>
      <c r="I370" s="35"/>
      <c r="J370" s="35"/>
      <c r="K370" s="35"/>
      <c r="L370" s="35"/>
      <c r="M370" s="35"/>
      <c r="N370" s="35"/>
      <c r="O370" s="35"/>
      <c r="P370" s="35"/>
      <c r="Q370" s="35"/>
      <c r="R370" s="35"/>
      <c r="S370" s="35"/>
      <c r="T370" s="35"/>
      <c r="U370" s="35"/>
      <c r="V370" s="35"/>
      <c r="W370" s="35"/>
      <c r="X370" s="35"/>
      <c r="Y370" s="35"/>
      <c r="Z370" s="35"/>
      <c r="AA370" s="35"/>
      <c r="AB370" s="35"/>
      <c r="AC370" s="35"/>
      <c r="AD370" s="35"/>
      <c r="AE370" s="35"/>
      <c r="AF370" s="35"/>
      <c r="AG370" s="35"/>
      <c r="AH370" s="35"/>
      <c r="AI370" s="35"/>
      <c r="AJ370" s="35"/>
      <c r="AK370" s="35"/>
      <c r="AL370" s="35"/>
      <c r="AM370" s="35"/>
      <c r="AN370" s="35"/>
      <c r="AO370" s="35"/>
      <c r="AP370" s="35"/>
    </row>
    <row r="371" spans="1:42" ht="15.75" x14ac:dyDescent="0.25">
      <c r="A371" s="10">
        <v>46250</v>
      </c>
      <c r="B371" s="36"/>
      <c r="C371" s="35"/>
      <c r="D371" s="35"/>
      <c r="E371" s="35"/>
      <c r="F371" s="35"/>
      <c r="G371" s="35"/>
      <c r="H371" s="35"/>
      <c r="I371" s="35"/>
      <c r="J371" s="35"/>
      <c r="K371" s="35"/>
      <c r="L371" s="35"/>
      <c r="M371" s="35"/>
      <c r="N371" s="35"/>
      <c r="O371" s="35"/>
      <c r="P371" s="35"/>
      <c r="Q371" s="35"/>
      <c r="R371" s="35"/>
      <c r="S371" s="35"/>
      <c r="T371" s="35"/>
      <c r="U371" s="35"/>
      <c r="V371" s="35"/>
      <c r="W371" s="35"/>
      <c r="X371" s="35"/>
      <c r="Y371" s="35"/>
      <c r="Z371" s="35"/>
      <c r="AA371" s="35"/>
      <c r="AB371" s="35"/>
      <c r="AC371" s="35"/>
      <c r="AD371" s="35"/>
      <c r="AE371" s="35"/>
      <c r="AF371" s="35"/>
      <c r="AG371" s="35"/>
      <c r="AH371" s="35"/>
      <c r="AI371" s="35"/>
      <c r="AJ371" s="35"/>
      <c r="AK371" s="35"/>
      <c r="AL371" s="35"/>
      <c r="AM371" s="35"/>
      <c r="AN371" s="35"/>
      <c r="AO371" s="35"/>
      <c r="AP371" s="35"/>
    </row>
    <row r="372" spans="1:42" ht="15.75" x14ac:dyDescent="0.25">
      <c r="A372" s="10">
        <v>46251</v>
      </c>
      <c r="B372" s="36"/>
      <c r="C372" s="35"/>
      <c r="D372" s="35"/>
      <c r="E372" s="35"/>
      <c r="F372" s="35"/>
      <c r="G372" s="35"/>
      <c r="H372" s="35"/>
      <c r="I372" s="35"/>
      <c r="J372" s="35"/>
      <c r="K372" s="35"/>
      <c r="L372" s="35"/>
      <c r="M372" s="35"/>
      <c r="N372" s="35"/>
      <c r="O372" s="35"/>
      <c r="P372" s="35"/>
      <c r="Q372" s="35"/>
      <c r="R372" s="35"/>
      <c r="S372" s="35"/>
      <c r="T372" s="35"/>
      <c r="U372" s="35"/>
      <c r="V372" s="35"/>
      <c r="W372" s="35"/>
      <c r="X372" s="35"/>
      <c r="Y372" s="35"/>
      <c r="Z372" s="35"/>
      <c r="AA372" s="35"/>
      <c r="AB372" s="35"/>
      <c r="AC372" s="35"/>
      <c r="AD372" s="35"/>
      <c r="AE372" s="35"/>
      <c r="AF372" s="35"/>
      <c r="AG372" s="35"/>
      <c r="AH372" s="35"/>
      <c r="AI372" s="35"/>
      <c r="AJ372" s="35"/>
      <c r="AK372" s="35"/>
      <c r="AL372" s="35"/>
      <c r="AM372" s="35"/>
      <c r="AN372" s="35"/>
      <c r="AO372" s="35"/>
      <c r="AP372" s="35"/>
    </row>
    <row r="373" spans="1:42" ht="15.75" x14ac:dyDescent="0.25">
      <c r="A373" s="10">
        <v>46252</v>
      </c>
      <c r="B373" s="36"/>
      <c r="C373" s="35"/>
      <c r="D373" s="35"/>
      <c r="E373" s="35"/>
      <c r="F373" s="35"/>
      <c r="G373" s="35"/>
      <c r="H373" s="35"/>
      <c r="I373" s="35"/>
      <c r="J373" s="35"/>
      <c r="K373" s="35"/>
      <c r="L373" s="35"/>
      <c r="M373" s="35"/>
      <c r="N373" s="35"/>
      <c r="O373" s="35"/>
      <c r="P373" s="35"/>
      <c r="Q373" s="35"/>
      <c r="R373" s="35"/>
      <c r="S373" s="35"/>
      <c r="T373" s="35"/>
      <c r="U373" s="35"/>
      <c r="V373" s="35"/>
      <c r="W373" s="35"/>
      <c r="X373" s="35"/>
      <c r="Y373" s="35"/>
      <c r="Z373" s="35"/>
      <c r="AA373" s="35"/>
      <c r="AB373" s="35"/>
      <c r="AC373" s="35"/>
      <c r="AD373" s="35"/>
      <c r="AE373" s="35"/>
      <c r="AF373" s="35"/>
      <c r="AG373" s="35"/>
      <c r="AH373" s="35"/>
      <c r="AI373" s="35"/>
      <c r="AJ373" s="35"/>
      <c r="AK373" s="35"/>
      <c r="AL373" s="35"/>
      <c r="AM373" s="35"/>
      <c r="AN373" s="35"/>
      <c r="AO373" s="35"/>
      <c r="AP373" s="35"/>
    </row>
    <row r="374" spans="1:42" ht="15.75" x14ac:dyDescent="0.25">
      <c r="A374" s="10">
        <v>46253</v>
      </c>
      <c r="B374" s="36"/>
      <c r="C374" s="35"/>
      <c r="D374" s="35"/>
      <c r="E374" s="35"/>
      <c r="F374" s="35"/>
      <c r="G374" s="35"/>
      <c r="H374" s="35"/>
      <c r="I374" s="35"/>
      <c r="J374" s="35"/>
      <c r="K374" s="35"/>
      <c r="L374" s="35"/>
      <c r="M374" s="35"/>
      <c r="N374" s="35"/>
      <c r="O374" s="35"/>
      <c r="P374" s="35"/>
      <c r="Q374" s="35"/>
      <c r="R374" s="35"/>
      <c r="S374" s="35"/>
      <c r="T374" s="35"/>
      <c r="U374" s="35"/>
      <c r="V374" s="35"/>
      <c r="W374" s="35"/>
      <c r="X374" s="35"/>
      <c r="Y374" s="35"/>
      <c r="Z374" s="35"/>
      <c r="AA374" s="35"/>
      <c r="AB374" s="35"/>
      <c r="AC374" s="35"/>
      <c r="AD374" s="35"/>
      <c r="AE374" s="35"/>
      <c r="AF374" s="35"/>
      <c r="AG374" s="35"/>
      <c r="AH374" s="35"/>
      <c r="AI374" s="35"/>
      <c r="AJ374" s="35"/>
      <c r="AK374" s="35"/>
      <c r="AL374" s="35"/>
      <c r="AM374" s="35"/>
      <c r="AN374" s="35"/>
      <c r="AO374" s="35"/>
      <c r="AP374" s="35"/>
    </row>
    <row r="375" spans="1:42" ht="15.75" x14ac:dyDescent="0.25">
      <c r="A375" s="10">
        <v>46254</v>
      </c>
      <c r="B375" s="36"/>
      <c r="C375" s="35"/>
      <c r="D375" s="35"/>
      <c r="E375" s="35"/>
      <c r="F375" s="35"/>
      <c r="G375" s="35"/>
      <c r="H375" s="35"/>
      <c r="I375" s="35"/>
      <c r="J375" s="35"/>
      <c r="K375" s="35"/>
      <c r="L375" s="35"/>
      <c r="M375" s="35"/>
      <c r="N375" s="35"/>
      <c r="O375" s="35"/>
      <c r="P375" s="35"/>
      <c r="Q375" s="35"/>
      <c r="R375" s="35"/>
      <c r="S375" s="35"/>
      <c r="T375" s="35"/>
      <c r="U375" s="35"/>
      <c r="V375" s="35"/>
      <c r="W375" s="35"/>
      <c r="X375" s="35"/>
      <c r="Y375" s="35"/>
      <c r="Z375" s="35"/>
      <c r="AA375" s="35"/>
      <c r="AB375" s="35"/>
      <c r="AC375" s="35"/>
      <c r="AD375" s="35"/>
      <c r="AE375" s="35"/>
      <c r="AF375" s="35"/>
      <c r="AG375" s="35"/>
      <c r="AH375" s="35"/>
      <c r="AI375" s="35"/>
      <c r="AJ375" s="35"/>
      <c r="AK375" s="35"/>
      <c r="AL375" s="35"/>
      <c r="AM375" s="35"/>
      <c r="AN375" s="35"/>
      <c r="AO375" s="35"/>
      <c r="AP375" s="35"/>
    </row>
    <row r="376" spans="1:42" ht="15.75" x14ac:dyDescent="0.25">
      <c r="A376" s="10">
        <v>46255</v>
      </c>
      <c r="B376" s="36"/>
      <c r="C376" s="35"/>
      <c r="D376" s="35"/>
      <c r="E376" s="35"/>
      <c r="F376" s="35"/>
      <c r="G376" s="35"/>
      <c r="H376" s="35"/>
      <c r="I376" s="35"/>
      <c r="J376" s="35"/>
      <c r="K376" s="35"/>
      <c r="L376" s="35"/>
      <c r="M376" s="35"/>
      <c r="N376" s="35"/>
      <c r="O376" s="35"/>
      <c r="P376" s="35"/>
      <c r="Q376" s="35"/>
      <c r="R376" s="35"/>
      <c r="S376" s="35"/>
      <c r="T376" s="35"/>
      <c r="U376" s="35"/>
      <c r="V376" s="35"/>
      <c r="W376" s="35"/>
      <c r="X376" s="35"/>
      <c r="Y376" s="35"/>
      <c r="Z376" s="35"/>
      <c r="AA376" s="35"/>
      <c r="AB376" s="35"/>
      <c r="AC376" s="35"/>
      <c r="AD376" s="35"/>
      <c r="AE376" s="35"/>
      <c r="AF376" s="35"/>
      <c r="AG376" s="35"/>
      <c r="AH376" s="35"/>
      <c r="AI376" s="35"/>
      <c r="AJ376" s="35"/>
      <c r="AK376" s="35"/>
      <c r="AL376" s="35"/>
      <c r="AM376" s="35"/>
      <c r="AN376" s="35"/>
      <c r="AO376" s="35"/>
      <c r="AP376" s="35"/>
    </row>
    <row r="377" spans="1:42" ht="15.75" x14ac:dyDescent="0.25">
      <c r="A377" s="10">
        <v>46256</v>
      </c>
      <c r="B377" s="36"/>
      <c r="C377" s="35"/>
      <c r="D377" s="35"/>
      <c r="E377" s="35"/>
      <c r="F377" s="35"/>
      <c r="G377" s="35"/>
      <c r="H377" s="35"/>
      <c r="I377" s="35"/>
      <c r="J377" s="35"/>
      <c r="K377" s="35"/>
      <c r="L377" s="35"/>
      <c r="M377" s="35"/>
      <c r="N377" s="35"/>
      <c r="O377" s="35"/>
      <c r="P377" s="35"/>
      <c r="Q377" s="35"/>
      <c r="R377" s="35"/>
      <c r="S377" s="35"/>
      <c r="T377" s="35"/>
      <c r="U377" s="35"/>
      <c r="V377" s="35"/>
      <c r="W377" s="35"/>
      <c r="X377" s="35"/>
      <c r="Y377" s="35"/>
      <c r="Z377" s="35"/>
      <c r="AA377" s="35"/>
      <c r="AB377" s="35"/>
      <c r="AC377" s="35"/>
      <c r="AD377" s="35"/>
      <c r="AE377" s="35"/>
      <c r="AF377" s="35"/>
      <c r="AG377" s="35"/>
      <c r="AH377" s="35"/>
      <c r="AI377" s="35"/>
      <c r="AJ377" s="35"/>
      <c r="AK377" s="35"/>
      <c r="AL377" s="35"/>
      <c r="AM377" s="35"/>
      <c r="AN377" s="35"/>
      <c r="AO377" s="35"/>
      <c r="AP377" s="35"/>
    </row>
    <row r="378" spans="1:42" ht="15.75" x14ac:dyDescent="0.25">
      <c r="A378" s="10">
        <v>46257</v>
      </c>
      <c r="B378" s="36"/>
      <c r="C378" s="35"/>
      <c r="D378" s="35"/>
      <c r="E378" s="35"/>
      <c r="F378" s="35"/>
      <c r="G378" s="35"/>
      <c r="H378" s="35"/>
      <c r="I378" s="35"/>
      <c r="J378" s="35"/>
      <c r="K378" s="35"/>
      <c r="L378" s="35"/>
      <c r="M378" s="35"/>
      <c r="N378" s="35"/>
      <c r="O378" s="35"/>
      <c r="P378" s="35"/>
      <c r="Q378" s="35"/>
      <c r="R378" s="35"/>
      <c r="S378" s="35"/>
      <c r="T378" s="35"/>
      <c r="U378" s="35"/>
      <c r="V378" s="35"/>
      <c r="W378" s="35"/>
      <c r="X378" s="35"/>
      <c r="Y378" s="35"/>
      <c r="Z378" s="35"/>
      <c r="AA378" s="35"/>
      <c r="AB378" s="35"/>
      <c r="AC378" s="35"/>
      <c r="AD378" s="35"/>
      <c r="AE378" s="35"/>
      <c r="AF378" s="35"/>
      <c r="AG378" s="35"/>
      <c r="AH378" s="35"/>
      <c r="AI378" s="35"/>
      <c r="AJ378" s="35"/>
      <c r="AK378" s="35"/>
      <c r="AL378" s="35"/>
      <c r="AM378" s="35"/>
      <c r="AN378" s="35"/>
      <c r="AO378" s="35"/>
      <c r="AP378" s="35"/>
    </row>
    <row r="379" spans="1:42" ht="15.75" x14ac:dyDescent="0.25">
      <c r="A379" s="10">
        <v>46258</v>
      </c>
      <c r="B379" s="36"/>
      <c r="C379" s="35"/>
      <c r="D379" s="35"/>
      <c r="E379" s="35"/>
      <c r="F379" s="35"/>
      <c r="G379" s="35"/>
      <c r="H379" s="35"/>
      <c r="I379" s="35"/>
      <c r="J379" s="35"/>
      <c r="K379" s="35"/>
      <c r="L379" s="35"/>
      <c r="M379" s="35"/>
      <c r="N379" s="35"/>
      <c r="O379" s="35"/>
      <c r="P379" s="35"/>
      <c r="Q379" s="35"/>
      <c r="R379" s="35"/>
      <c r="S379" s="35"/>
      <c r="T379" s="35"/>
      <c r="U379" s="35"/>
      <c r="V379" s="35"/>
      <c r="W379" s="35"/>
      <c r="X379" s="35"/>
      <c r="Y379" s="35"/>
      <c r="Z379" s="35"/>
      <c r="AA379" s="35"/>
      <c r="AB379" s="35"/>
      <c r="AC379" s="35"/>
      <c r="AD379" s="35"/>
      <c r="AE379" s="35"/>
      <c r="AF379" s="35"/>
      <c r="AG379" s="35"/>
      <c r="AH379" s="35"/>
      <c r="AI379" s="35"/>
      <c r="AJ379" s="35"/>
      <c r="AK379" s="35"/>
      <c r="AL379" s="35"/>
      <c r="AM379" s="35"/>
      <c r="AN379" s="35"/>
      <c r="AO379" s="35"/>
      <c r="AP379" s="35"/>
    </row>
    <row r="380" spans="1:42" ht="15.75" x14ac:dyDescent="0.25">
      <c r="A380" s="10">
        <v>46259</v>
      </c>
      <c r="B380" s="36"/>
      <c r="C380" s="35"/>
      <c r="D380" s="35"/>
      <c r="E380" s="35"/>
      <c r="F380" s="35"/>
      <c r="G380" s="35"/>
      <c r="H380" s="35"/>
      <c r="I380" s="35"/>
      <c r="J380" s="35"/>
      <c r="K380" s="35"/>
      <c r="L380" s="35"/>
      <c r="M380" s="35"/>
      <c r="N380" s="35"/>
      <c r="O380" s="35"/>
      <c r="P380" s="35"/>
      <c r="Q380" s="35"/>
      <c r="R380" s="35"/>
      <c r="S380" s="35"/>
      <c r="T380" s="35"/>
      <c r="U380" s="35"/>
      <c r="V380" s="35"/>
      <c r="W380" s="35"/>
      <c r="X380" s="35"/>
      <c r="Y380" s="35"/>
      <c r="Z380" s="35"/>
      <c r="AA380" s="35"/>
      <c r="AB380" s="35"/>
      <c r="AC380" s="35"/>
      <c r="AD380" s="35"/>
      <c r="AE380" s="35"/>
      <c r="AF380" s="35"/>
      <c r="AG380" s="35"/>
      <c r="AH380" s="35"/>
      <c r="AI380" s="35"/>
      <c r="AJ380" s="35"/>
      <c r="AK380" s="35"/>
      <c r="AL380" s="35"/>
      <c r="AM380" s="35"/>
      <c r="AN380" s="35"/>
      <c r="AO380" s="35"/>
      <c r="AP380" s="35"/>
    </row>
    <row r="381" spans="1:42" ht="15.75" x14ac:dyDescent="0.25">
      <c r="A381" s="10">
        <v>46260</v>
      </c>
      <c r="B381" s="36"/>
      <c r="C381" s="35"/>
      <c r="D381" s="35"/>
      <c r="E381" s="35"/>
      <c r="F381" s="35"/>
      <c r="G381" s="35"/>
      <c r="H381" s="35"/>
      <c r="I381" s="35"/>
      <c r="J381" s="35"/>
      <c r="K381" s="35"/>
      <c r="L381" s="35"/>
      <c r="M381" s="35"/>
      <c r="N381" s="35"/>
      <c r="O381" s="35"/>
      <c r="P381" s="35"/>
      <c r="Q381" s="35"/>
      <c r="R381" s="35"/>
      <c r="S381" s="35"/>
      <c r="T381" s="35"/>
      <c r="U381" s="35"/>
      <c r="V381" s="35"/>
      <c r="W381" s="35"/>
      <c r="X381" s="35"/>
      <c r="Y381" s="35"/>
      <c r="Z381" s="35"/>
      <c r="AA381" s="35"/>
      <c r="AB381" s="35"/>
      <c r="AC381" s="35"/>
      <c r="AD381" s="35"/>
      <c r="AE381" s="35"/>
      <c r="AF381" s="35"/>
      <c r="AG381" s="35"/>
      <c r="AH381" s="35"/>
      <c r="AI381" s="35"/>
      <c r="AJ381" s="35"/>
      <c r="AK381" s="35"/>
      <c r="AL381" s="35"/>
      <c r="AM381" s="35"/>
      <c r="AN381" s="35"/>
      <c r="AO381" s="35"/>
      <c r="AP381" s="35"/>
    </row>
    <row r="382" spans="1:42" ht="15.75" x14ac:dyDescent="0.25">
      <c r="A382" s="10">
        <v>46261</v>
      </c>
      <c r="B382" s="36"/>
      <c r="C382" s="35"/>
      <c r="D382" s="35"/>
      <c r="E382" s="35"/>
      <c r="F382" s="35"/>
      <c r="G382" s="35"/>
      <c r="H382" s="35"/>
      <c r="I382" s="35"/>
      <c r="J382" s="35"/>
      <c r="K382" s="35"/>
      <c r="L382" s="35"/>
      <c r="M382" s="35"/>
      <c r="N382" s="35"/>
      <c r="O382" s="35"/>
      <c r="P382" s="35"/>
      <c r="Q382" s="35"/>
      <c r="R382" s="35"/>
      <c r="S382" s="35"/>
      <c r="T382" s="35"/>
      <c r="U382" s="35"/>
      <c r="V382" s="35"/>
      <c r="W382" s="35"/>
      <c r="X382" s="35"/>
      <c r="Y382" s="35"/>
      <c r="Z382" s="35"/>
      <c r="AA382" s="35"/>
      <c r="AB382" s="35"/>
      <c r="AC382" s="35"/>
      <c r="AD382" s="35"/>
      <c r="AE382" s="35"/>
      <c r="AF382" s="35"/>
      <c r="AG382" s="35"/>
      <c r="AH382" s="35"/>
      <c r="AI382" s="35"/>
      <c r="AJ382" s="35"/>
      <c r="AK382" s="35"/>
      <c r="AL382" s="35"/>
      <c r="AM382" s="35"/>
      <c r="AN382" s="35"/>
      <c r="AO382" s="35"/>
      <c r="AP382" s="35"/>
    </row>
    <row r="383" spans="1:42" ht="15.75" x14ac:dyDescent="0.25">
      <c r="A383" s="10">
        <v>46262</v>
      </c>
      <c r="B383" s="36"/>
      <c r="C383" s="35"/>
      <c r="D383" s="35"/>
      <c r="E383" s="35"/>
      <c r="F383" s="35"/>
      <c r="G383" s="35"/>
      <c r="H383" s="35"/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35"/>
      <c r="T383" s="35"/>
      <c r="U383" s="35"/>
      <c r="V383" s="35"/>
      <c r="W383" s="35"/>
      <c r="X383" s="35"/>
      <c r="Y383" s="35"/>
      <c r="Z383" s="35"/>
      <c r="AA383" s="35"/>
      <c r="AB383" s="35"/>
      <c r="AC383" s="35"/>
      <c r="AD383" s="35"/>
      <c r="AE383" s="35"/>
      <c r="AF383" s="35"/>
      <c r="AG383" s="35"/>
      <c r="AH383" s="35"/>
      <c r="AI383" s="35"/>
      <c r="AJ383" s="35"/>
      <c r="AK383" s="35"/>
      <c r="AL383" s="35"/>
      <c r="AM383" s="35"/>
      <c r="AN383" s="35"/>
      <c r="AO383" s="35"/>
      <c r="AP383" s="35"/>
    </row>
    <row r="384" spans="1:42" ht="15.75" x14ac:dyDescent="0.25">
      <c r="A384" s="10">
        <v>46263</v>
      </c>
      <c r="B384" s="36"/>
      <c r="C384" s="35"/>
      <c r="D384" s="35"/>
      <c r="E384" s="35"/>
      <c r="F384" s="35"/>
      <c r="G384" s="35"/>
      <c r="H384" s="35"/>
      <c r="I384" s="35"/>
      <c r="J384" s="35"/>
      <c r="K384" s="35"/>
      <c r="L384" s="35"/>
      <c r="M384" s="35"/>
      <c r="N384" s="35"/>
      <c r="O384" s="35"/>
      <c r="P384" s="35"/>
      <c r="Q384" s="35"/>
      <c r="R384" s="35"/>
      <c r="S384" s="35"/>
      <c r="T384" s="35"/>
      <c r="U384" s="35"/>
      <c r="V384" s="35"/>
      <c r="W384" s="35"/>
      <c r="X384" s="35"/>
      <c r="Y384" s="35"/>
      <c r="Z384" s="35"/>
      <c r="AA384" s="35"/>
      <c r="AB384" s="35"/>
      <c r="AC384" s="35"/>
      <c r="AD384" s="35"/>
      <c r="AE384" s="35"/>
      <c r="AF384" s="35"/>
      <c r="AG384" s="35"/>
      <c r="AH384" s="35"/>
      <c r="AI384" s="35"/>
      <c r="AJ384" s="35"/>
      <c r="AK384" s="35"/>
      <c r="AL384" s="35"/>
      <c r="AM384" s="35"/>
      <c r="AN384" s="35"/>
      <c r="AO384" s="35"/>
      <c r="AP384" s="35"/>
    </row>
    <row r="385" spans="1:42" ht="15.75" x14ac:dyDescent="0.25">
      <c r="A385" s="10">
        <v>46264</v>
      </c>
      <c r="B385" s="36"/>
      <c r="C385" s="35"/>
      <c r="D385" s="35"/>
      <c r="E385" s="35"/>
      <c r="F385" s="35"/>
      <c r="G385" s="35"/>
      <c r="H385" s="35"/>
      <c r="I385" s="35"/>
      <c r="J385" s="35"/>
      <c r="K385" s="35"/>
      <c r="L385" s="35"/>
      <c r="M385" s="35"/>
      <c r="N385" s="35"/>
      <c r="O385" s="35"/>
      <c r="P385" s="35"/>
      <c r="Q385" s="35"/>
      <c r="R385" s="35"/>
      <c r="S385" s="35"/>
      <c r="T385" s="35"/>
      <c r="U385" s="35"/>
      <c r="V385" s="35"/>
      <c r="W385" s="35"/>
      <c r="X385" s="35"/>
      <c r="Y385" s="35"/>
      <c r="Z385" s="35"/>
      <c r="AA385" s="35"/>
      <c r="AB385" s="35"/>
      <c r="AC385" s="35"/>
      <c r="AD385" s="35"/>
      <c r="AE385" s="35"/>
      <c r="AF385" s="35"/>
      <c r="AG385" s="35"/>
      <c r="AH385" s="35"/>
      <c r="AI385" s="35"/>
      <c r="AJ385" s="35"/>
      <c r="AK385" s="35"/>
      <c r="AL385" s="35"/>
      <c r="AM385" s="35"/>
      <c r="AN385" s="35"/>
      <c r="AO385" s="35"/>
      <c r="AP385" s="35"/>
    </row>
    <row r="386" spans="1:42" ht="15.75" x14ac:dyDescent="0.25">
      <c r="A386" s="10">
        <v>46265</v>
      </c>
      <c r="B386" s="36"/>
      <c r="C386" s="35"/>
      <c r="D386" s="35"/>
      <c r="E386" s="35"/>
      <c r="F386" s="35"/>
      <c r="G386" s="35"/>
      <c r="H386" s="35"/>
      <c r="I386" s="35"/>
      <c r="J386" s="35"/>
      <c r="K386" s="35"/>
      <c r="L386" s="35"/>
      <c r="M386" s="35"/>
      <c r="N386" s="35"/>
      <c r="O386" s="35"/>
      <c r="P386" s="35"/>
      <c r="Q386" s="35"/>
      <c r="R386" s="35"/>
      <c r="S386" s="35"/>
      <c r="T386" s="35"/>
      <c r="U386" s="35"/>
      <c r="V386" s="35"/>
      <c r="W386" s="35"/>
      <c r="X386" s="35"/>
      <c r="Y386" s="35"/>
      <c r="Z386" s="35"/>
      <c r="AA386" s="35"/>
      <c r="AB386" s="35"/>
      <c r="AC386" s="35"/>
      <c r="AD386" s="35"/>
      <c r="AE386" s="35"/>
      <c r="AF386" s="35"/>
      <c r="AG386" s="35"/>
      <c r="AH386" s="35"/>
      <c r="AI386" s="35"/>
      <c r="AJ386" s="35"/>
      <c r="AK386" s="35"/>
      <c r="AL386" s="35"/>
      <c r="AM386" s="35"/>
      <c r="AN386" s="35"/>
      <c r="AO386" s="35"/>
      <c r="AP386" s="35"/>
    </row>
    <row r="387" spans="1:42" ht="15.75" x14ac:dyDescent="0.25">
      <c r="A387" s="10">
        <v>46266</v>
      </c>
      <c r="B387" s="36"/>
      <c r="C387" s="35"/>
      <c r="D387" s="35"/>
      <c r="E387" s="35"/>
      <c r="F387" s="35"/>
      <c r="G387" s="35"/>
      <c r="H387" s="35"/>
      <c r="I387" s="35"/>
      <c r="J387" s="35"/>
      <c r="K387" s="35"/>
      <c r="L387" s="35"/>
      <c r="M387" s="35"/>
      <c r="N387" s="35"/>
      <c r="O387" s="35"/>
      <c r="P387" s="35"/>
      <c r="Q387" s="35"/>
      <c r="R387" s="35"/>
      <c r="S387" s="35"/>
      <c r="T387" s="35"/>
      <c r="U387" s="35"/>
      <c r="V387" s="35"/>
      <c r="W387" s="35"/>
      <c r="X387" s="35"/>
      <c r="Y387" s="35"/>
      <c r="Z387" s="35"/>
      <c r="AA387" s="35"/>
      <c r="AB387" s="35"/>
      <c r="AC387" s="35"/>
      <c r="AD387" s="35"/>
      <c r="AE387" s="35"/>
      <c r="AF387" s="35"/>
      <c r="AG387" s="35"/>
      <c r="AH387" s="35"/>
      <c r="AI387" s="35"/>
      <c r="AJ387" s="35"/>
      <c r="AK387" s="35"/>
      <c r="AL387" s="35"/>
      <c r="AM387" s="35"/>
      <c r="AN387" s="35"/>
      <c r="AO387" s="35"/>
      <c r="AP387" s="35"/>
    </row>
    <row r="388" spans="1:42" ht="15.75" x14ac:dyDescent="0.25">
      <c r="A388" s="10">
        <v>46267</v>
      </c>
      <c r="B388" s="36"/>
      <c r="C388" s="35"/>
      <c r="D388" s="35"/>
      <c r="E388" s="35"/>
      <c r="F388" s="35"/>
      <c r="G388" s="35"/>
      <c r="H388" s="35"/>
      <c r="I388" s="35"/>
      <c r="J388" s="35"/>
      <c r="K388" s="35"/>
      <c r="L388" s="35"/>
      <c r="M388" s="35"/>
      <c r="N388" s="35"/>
      <c r="O388" s="35"/>
      <c r="P388" s="35"/>
      <c r="Q388" s="35"/>
      <c r="R388" s="35"/>
      <c r="S388" s="35"/>
      <c r="T388" s="35"/>
      <c r="U388" s="35"/>
      <c r="V388" s="35"/>
      <c r="W388" s="35"/>
      <c r="X388" s="35"/>
      <c r="Y388" s="35"/>
      <c r="Z388" s="35"/>
      <c r="AA388" s="35"/>
      <c r="AB388" s="35"/>
      <c r="AC388" s="35"/>
      <c r="AD388" s="35"/>
      <c r="AE388" s="35"/>
      <c r="AF388" s="35"/>
      <c r="AG388" s="35"/>
      <c r="AH388" s="35"/>
      <c r="AI388" s="35"/>
      <c r="AJ388" s="35"/>
      <c r="AK388" s="35"/>
      <c r="AL388" s="35"/>
      <c r="AM388" s="35"/>
      <c r="AN388" s="35"/>
      <c r="AO388" s="35"/>
      <c r="AP388" s="35"/>
    </row>
    <row r="389" spans="1:42" ht="15.75" x14ac:dyDescent="0.25">
      <c r="A389" s="10">
        <v>46268</v>
      </c>
      <c r="B389" s="36"/>
      <c r="C389" s="35"/>
      <c r="D389" s="35"/>
      <c r="E389" s="35"/>
      <c r="F389" s="35"/>
      <c r="G389" s="35"/>
      <c r="H389" s="35"/>
      <c r="I389" s="35"/>
      <c r="J389" s="35"/>
      <c r="K389" s="35"/>
      <c r="L389" s="35"/>
      <c r="M389" s="35"/>
      <c r="N389" s="35"/>
      <c r="O389" s="35"/>
      <c r="P389" s="35"/>
      <c r="Q389" s="35"/>
      <c r="R389" s="35"/>
      <c r="S389" s="35"/>
      <c r="T389" s="35"/>
      <c r="U389" s="35"/>
      <c r="V389" s="35"/>
      <c r="W389" s="35"/>
      <c r="X389" s="35"/>
      <c r="Y389" s="35"/>
      <c r="Z389" s="35"/>
      <c r="AA389" s="35"/>
      <c r="AB389" s="35"/>
      <c r="AC389" s="35"/>
      <c r="AD389" s="35"/>
      <c r="AE389" s="35"/>
      <c r="AF389" s="35"/>
      <c r="AG389" s="35"/>
      <c r="AH389" s="35"/>
      <c r="AI389" s="35"/>
      <c r="AJ389" s="35"/>
      <c r="AK389" s="35"/>
      <c r="AL389" s="35"/>
      <c r="AM389" s="35"/>
      <c r="AN389" s="35"/>
      <c r="AO389" s="35"/>
      <c r="AP389" s="35"/>
    </row>
    <row r="390" spans="1:42" ht="15.75" x14ac:dyDescent="0.25">
      <c r="A390" s="10">
        <v>46269</v>
      </c>
      <c r="B390" s="36"/>
      <c r="C390" s="35"/>
      <c r="D390" s="35"/>
      <c r="E390" s="35"/>
      <c r="F390" s="35"/>
      <c r="G390" s="35"/>
      <c r="H390" s="35"/>
      <c r="I390" s="35"/>
      <c r="J390" s="35"/>
      <c r="K390" s="35"/>
      <c r="L390" s="35"/>
      <c r="M390" s="35"/>
      <c r="N390" s="35"/>
      <c r="O390" s="35"/>
      <c r="P390" s="35"/>
      <c r="Q390" s="35"/>
      <c r="R390" s="35"/>
      <c r="S390" s="35"/>
      <c r="T390" s="35"/>
      <c r="U390" s="35"/>
      <c r="V390" s="35"/>
      <c r="W390" s="35"/>
      <c r="X390" s="35"/>
      <c r="Y390" s="35"/>
      <c r="Z390" s="35"/>
      <c r="AA390" s="35"/>
      <c r="AB390" s="35"/>
      <c r="AC390" s="35"/>
      <c r="AD390" s="35"/>
      <c r="AE390" s="35"/>
      <c r="AF390" s="35"/>
      <c r="AG390" s="35"/>
      <c r="AH390" s="35"/>
      <c r="AI390" s="35"/>
      <c r="AJ390" s="35"/>
      <c r="AK390" s="35"/>
      <c r="AL390" s="35"/>
      <c r="AM390" s="35"/>
      <c r="AN390" s="35"/>
      <c r="AO390" s="35"/>
      <c r="AP390" s="35"/>
    </row>
    <row r="391" spans="1:42" ht="15.75" x14ac:dyDescent="0.25">
      <c r="A391" s="10">
        <v>46270</v>
      </c>
      <c r="B391" s="36"/>
      <c r="C391" s="35"/>
      <c r="D391" s="35"/>
      <c r="E391" s="35"/>
      <c r="F391" s="35"/>
      <c r="G391" s="35"/>
      <c r="H391" s="35"/>
      <c r="I391" s="35"/>
      <c r="J391" s="35"/>
      <c r="K391" s="35"/>
      <c r="L391" s="35"/>
      <c r="M391" s="35"/>
      <c r="N391" s="35"/>
      <c r="O391" s="35"/>
      <c r="P391" s="35"/>
      <c r="Q391" s="35"/>
      <c r="R391" s="35"/>
      <c r="S391" s="35"/>
      <c r="T391" s="35"/>
      <c r="U391" s="35"/>
      <c r="V391" s="35"/>
      <c r="W391" s="35"/>
      <c r="X391" s="35"/>
      <c r="Y391" s="35"/>
      <c r="Z391" s="35"/>
      <c r="AA391" s="35"/>
      <c r="AB391" s="35"/>
      <c r="AC391" s="35"/>
      <c r="AD391" s="35"/>
      <c r="AE391" s="35"/>
      <c r="AF391" s="35"/>
      <c r="AG391" s="35"/>
      <c r="AH391" s="35"/>
      <c r="AI391" s="35"/>
      <c r="AJ391" s="35"/>
      <c r="AK391" s="35"/>
      <c r="AL391" s="35"/>
      <c r="AM391" s="35"/>
      <c r="AN391" s="35"/>
      <c r="AO391" s="35"/>
      <c r="AP391" s="35"/>
    </row>
    <row r="392" spans="1:42" ht="15.75" x14ac:dyDescent="0.25">
      <c r="A392" s="10">
        <v>46271</v>
      </c>
      <c r="B392" s="36"/>
      <c r="C392" s="35"/>
      <c r="D392" s="35"/>
      <c r="E392" s="35"/>
      <c r="F392" s="35"/>
      <c r="G392" s="35"/>
      <c r="H392" s="35"/>
      <c r="I392" s="35"/>
      <c r="J392" s="35"/>
      <c r="K392" s="35"/>
      <c r="L392" s="35"/>
      <c r="M392" s="35"/>
      <c r="N392" s="35"/>
      <c r="O392" s="35"/>
      <c r="P392" s="35"/>
      <c r="Q392" s="35"/>
      <c r="R392" s="35"/>
      <c r="S392" s="35"/>
      <c r="T392" s="35"/>
      <c r="U392" s="35"/>
      <c r="V392" s="35"/>
      <c r="W392" s="35"/>
      <c r="X392" s="35"/>
      <c r="Y392" s="35"/>
      <c r="Z392" s="35"/>
      <c r="AA392" s="35"/>
      <c r="AB392" s="35"/>
      <c r="AC392" s="35"/>
      <c r="AD392" s="35"/>
      <c r="AE392" s="35"/>
      <c r="AF392" s="35"/>
      <c r="AG392" s="35"/>
      <c r="AH392" s="35"/>
      <c r="AI392" s="35"/>
      <c r="AJ392" s="35"/>
      <c r="AK392" s="35"/>
      <c r="AL392" s="35"/>
      <c r="AM392" s="35"/>
      <c r="AN392" s="35"/>
      <c r="AO392" s="35"/>
      <c r="AP392" s="35"/>
    </row>
    <row r="393" spans="1:42" ht="15.75" x14ac:dyDescent="0.25">
      <c r="A393" s="10">
        <v>46272</v>
      </c>
      <c r="B393" s="36"/>
      <c r="C393" s="35"/>
      <c r="D393" s="35"/>
      <c r="E393" s="35"/>
      <c r="F393" s="35"/>
      <c r="G393" s="35"/>
      <c r="H393" s="35"/>
      <c r="I393" s="35"/>
      <c r="J393" s="35"/>
      <c r="K393" s="35"/>
      <c r="L393" s="35"/>
      <c r="M393" s="35"/>
      <c r="N393" s="35"/>
      <c r="O393" s="35"/>
      <c r="P393" s="35"/>
      <c r="Q393" s="35"/>
      <c r="R393" s="35"/>
      <c r="S393" s="35"/>
      <c r="T393" s="35"/>
      <c r="U393" s="35"/>
      <c r="V393" s="35"/>
      <c r="W393" s="35"/>
      <c r="X393" s="35"/>
      <c r="Y393" s="35"/>
      <c r="Z393" s="35"/>
      <c r="AA393" s="35"/>
      <c r="AB393" s="35"/>
      <c r="AC393" s="35"/>
      <c r="AD393" s="35"/>
      <c r="AE393" s="35"/>
      <c r="AF393" s="35"/>
      <c r="AG393" s="35"/>
      <c r="AH393" s="35"/>
      <c r="AI393" s="35"/>
      <c r="AJ393" s="35"/>
      <c r="AK393" s="35"/>
      <c r="AL393" s="35"/>
      <c r="AM393" s="35"/>
      <c r="AN393" s="35"/>
      <c r="AO393" s="35"/>
      <c r="AP393" s="35"/>
    </row>
    <row r="394" spans="1:42" ht="15.75" x14ac:dyDescent="0.25">
      <c r="A394" s="10">
        <v>46273</v>
      </c>
      <c r="B394" s="36"/>
      <c r="C394" s="35"/>
      <c r="D394" s="35"/>
      <c r="E394" s="35"/>
      <c r="F394" s="35"/>
      <c r="G394" s="35"/>
      <c r="H394" s="35"/>
      <c r="I394" s="35"/>
      <c r="J394" s="35"/>
      <c r="K394" s="35"/>
      <c r="L394" s="35"/>
      <c r="M394" s="35"/>
      <c r="N394" s="35"/>
      <c r="O394" s="35"/>
      <c r="P394" s="35"/>
      <c r="Q394" s="35"/>
      <c r="R394" s="35"/>
      <c r="S394" s="35"/>
      <c r="T394" s="35"/>
      <c r="U394" s="35"/>
      <c r="V394" s="35"/>
      <c r="W394" s="35"/>
      <c r="X394" s="35"/>
      <c r="Y394" s="35"/>
      <c r="Z394" s="35"/>
      <c r="AA394" s="35"/>
      <c r="AB394" s="35"/>
      <c r="AC394" s="35"/>
      <c r="AD394" s="35"/>
      <c r="AE394" s="35"/>
      <c r="AF394" s="35"/>
      <c r="AG394" s="35"/>
      <c r="AH394" s="35"/>
      <c r="AI394" s="35"/>
      <c r="AJ394" s="35"/>
      <c r="AK394" s="35"/>
      <c r="AL394" s="35"/>
      <c r="AM394" s="35"/>
      <c r="AN394" s="35"/>
      <c r="AO394" s="35"/>
      <c r="AP394" s="35"/>
    </row>
    <row r="395" spans="1:42" ht="15.75" x14ac:dyDescent="0.25">
      <c r="A395" s="10">
        <v>46274</v>
      </c>
      <c r="B395" s="36"/>
      <c r="C395" s="35"/>
      <c r="D395" s="35"/>
      <c r="E395" s="35"/>
      <c r="F395" s="35"/>
      <c r="G395" s="35"/>
      <c r="H395" s="35"/>
      <c r="I395" s="35"/>
      <c r="J395" s="35"/>
      <c r="K395" s="35"/>
      <c r="L395" s="35"/>
      <c r="M395" s="35"/>
      <c r="N395" s="35"/>
      <c r="O395" s="35"/>
      <c r="P395" s="35"/>
      <c r="Q395" s="35"/>
      <c r="R395" s="35"/>
      <c r="S395" s="35"/>
      <c r="T395" s="35"/>
      <c r="U395" s="35"/>
      <c r="V395" s="35"/>
      <c r="W395" s="35"/>
      <c r="X395" s="35"/>
      <c r="Y395" s="35"/>
      <c r="Z395" s="35"/>
      <c r="AA395" s="35"/>
      <c r="AB395" s="35"/>
      <c r="AC395" s="35"/>
      <c r="AD395" s="35"/>
      <c r="AE395" s="35"/>
      <c r="AF395" s="35"/>
      <c r="AG395" s="35"/>
      <c r="AH395" s="35"/>
      <c r="AI395" s="35"/>
      <c r="AJ395" s="35"/>
      <c r="AK395" s="35"/>
      <c r="AL395" s="35"/>
      <c r="AM395" s="35"/>
      <c r="AN395" s="35"/>
      <c r="AO395" s="35"/>
      <c r="AP395" s="35"/>
    </row>
    <row r="396" spans="1:42" ht="15.75" x14ac:dyDescent="0.25">
      <c r="A396" s="10">
        <v>46275</v>
      </c>
      <c r="B396" s="36"/>
      <c r="C396" s="35"/>
      <c r="D396" s="35"/>
      <c r="E396" s="35"/>
      <c r="F396" s="35"/>
      <c r="G396" s="35"/>
      <c r="H396" s="35"/>
      <c r="I396" s="35"/>
      <c r="J396" s="35"/>
      <c r="K396" s="35"/>
      <c r="L396" s="35"/>
      <c r="M396" s="35"/>
      <c r="N396" s="35"/>
      <c r="O396" s="35"/>
      <c r="P396" s="35"/>
      <c r="Q396" s="35"/>
      <c r="R396" s="35"/>
      <c r="S396" s="35"/>
      <c r="T396" s="35"/>
      <c r="U396" s="35"/>
      <c r="V396" s="35"/>
      <c r="W396" s="35"/>
      <c r="X396" s="35"/>
      <c r="Y396" s="35"/>
      <c r="Z396" s="35"/>
      <c r="AA396" s="35"/>
      <c r="AB396" s="35"/>
      <c r="AC396" s="35"/>
      <c r="AD396" s="35"/>
      <c r="AE396" s="35"/>
      <c r="AF396" s="35"/>
      <c r="AG396" s="35"/>
      <c r="AH396" s="35"/>
      <c r="AI396" s="35"/>
      <c r="AJ396" s="35"/>
      <c r="AK396" s="35"/>
      <c r="AL396" s="35"/>
      <c r="AM396" s="35"/>
      <c r="AN396" s="35"/>
      <c r="AO396" s="35"/>
      <c r="AP396" s="35"/>
    </row>
    <row r="397" spans="1:42" ht="15.75" x14ac:dyDescent="0.25">
      <c r="A397" s="10">
        <v>46276</v>
      </c>
      <c r="B397" s="36"/>
      <c r="C397" s="35"/>
      <c r="D397" s="35"/>
      <c r="E397" s="35"/>
      <c r="F397" s="35"/>
      <c r="G397" s="35"/>
      <c r="H397" s="35"/>
      <c r="I397" s="35"/>
      <c r="J397" s="35"/>
      <c r="K397" s="35"/>
      <c r="L397" s="35"/>
      <c r="M397" s="35"/>
      <c r="N397" s="35"/>
      <c r="O397" s="35"/>
      <c r="P397" s="35"/>
      <c r="Q397" s="35"/>
      <c r="R397" s="35"/>
      <c r="S397" s="35"/>
      <c r="T397" s="35"/>
      <c r="U397" s="35"/>
      <c r="V397" s="35"/>
      <c r="W397" s="35"/>
      <c r="X397" s="35"/>
      <c r="Y397" s="35"/>
      <c r="Z397" s="35"/>
      <c r="AA397" s="35"/>
      <c r="AB397" s="35"/>
      <c r="AC397" s="35"/>
      <c r="AD397" s="35"/>
      <c r="AE397" s="35"/>
      <c r="AF397" s="35"/>
      <c r="AG397" s="35"/>
      <c r="AH397" s="35"/>
      <c r="AI397" s="35"/>
      <c r="AJ397" s="35"/>
      <c r="AK397" s="35"/>
      <c r="AL397" s="35"/>
      <c r="AM397" s="35"/>
      <c r="AN397" s="35"/>
      <c r="AO397" s="35"/>
      <c r="AP397" s="35"/>
    </row>
    <row r="398" spans="1:42" ht="15.75" x14ac:dyDescent="0.25">
      <c r="A398" s="10">
        <v>46277</v>
      </c>
      <c r="B398" s="36"/>
      <c r="C398" s="35"/>
      <c r="D398" s="35"/>
      <c r="E398" s="35"/>
      <c r="F398" s="35"/>
      <c r="G398" s="35"/>
      <c r="H398" s="35"/>
      <c r="I398" s="35"/>
      <c r="J398" s="35"/>
      <c r="K398" s="35"/>
      <c r="L398" s="35"/>
      <c r="M398" s="35"/>
      <c r="N398" s="35"/>
      <c r="O398" s="35"/>
      <c r="P398" s="35"/>
      <c r="Q398" s="35"/>
      <c r="R398" s="35"/>
      <c r="S398" s="35"/>
      <c r="T398" s="35"/>
      <c r="U398" s="35"/>
      <c r="V398" s="35"/>
      <c r="W398" s="35"/>
      <c r="X398" s="35"/>
      <c r="Y398" s="35"/>
      <c r="Z398" s="35"/>
      <c r="AA398" s="35"/>
      <c r="AB398" s="35"/>
      <c r="AC398" s="35"/>
      <c r="AD398" s="35"/>
      <c r="AE398" s="35"/>
      <c r="AF398" s="35"/>
      <c r="AG398" s="35"/>
      <c r="AH398" s="35"/>
      <c r="AI398" s="35"/>
      <c r="AJ398" s="35"/>
      <c r="AK398" s="35"/>
      <c r="AL398" s="35"/>
      <c r="AM398" s="35"/>
      <c r="AN398" s="35"/>
      <c r="AO398" s="35"/>
      <c r="AP398" s="35"/>
    </row>
    <row r="399" spans="1:42" ht="15.75" x14ac:dyDescent="0.25">
      <c r="A399" s="10">
        <v>46278</v>
      </c>
      <c r="B399" s="36"/>
      <c r="C399" s="35"/>
      <c r="D399" s="35"/>
      <c r="E399" s="35"/>
      <c r="F399" s="35"/>
      <c r="G399" s="35"/>
      <c r="H399" s="35"/>
      <c r="I399" s="35"/>
      <c r="J399" s="35"/>
      <c r="K399" s="35"/>
      <c r="L399" s="35"/>
      <c r="M399" s="35"/>
      <c r="N399" s="35"/>
      <c r="O399" s="35"/>
      <c r="P399" s="35"/>
      <c r="Q399" s="35"/>
      <c r="R399" s="35"/>
      <c r="S399" s="35"/>
      <c r="T399" s="35"/>
      <c r="U399" s="35"/>
      <c r="V399" s="35"/>
      <c r="W399" s="35"/>
      <c r="X399" s="35"/>
      <c r="Y399" s="35"/>
      <c r="Z399" s="35"/>
      <c r="AA399" s="35"/>
      <c r="AB399" s="35"/>
      <c r="AC399" s="35"/>
      <c r="AD399" s="35"/>
      <c r="AE399" s="35"/>
      <c r="AF399" s="35"/>
      <c r="AG399" s="35"/>
      <c r="AH399" s="35"/>
      <c r="AI399" s="35"/>
      <c r="AJ399" s="35"/>
      <c r="AK399" s="35"/>
      <c r="AL399" s="35"/>
      <c r="AM399" s="35"/>
      <c r="AN399" s="35"/>
      <c r="AO399" s="35"/>
      <c r="AP399" s="35"/>
    </row>
    <row r="400" spans="1:42" ht="15.75" x14ac:dyDescent="0.25">
      <c r="A400" s="10">
        <v>46279</v>
      </c>
      <c r="B400" s="36"/>
      <c r="C400" s="35"/>
      <c r="D400" s="35"/>
      <c r="E400" s="35"/>
      <c r="F400" s="35"/>
      <c r="G400" s="35"/>
      <c r="H400" s="35"/>
      <c r="I400" s="35"/>
      <c r="J400" s="35"/>
      <c r="K400" s="35"/>
      <c r="L400" s="35"/>
      <c r="M400" s="35"/>
      <c r="N400" s="35"/>
      <c r="O400" s="35"/>
      <c r="P400" s="35"/>
      <c r="Q400" s="35"/>
      <c r="R400" s="35"/>
      <c r="S400" s="35"/>
      <c r="T400" s="35"/>
      <c r="U400" s="35"/>
      <c r="V400" s="35"/>
      <c r="W400" s="35"/>
      <c r="X400" s="35"/>
      <c r="Y400" s="35"/>
      <c r="Z400" s="35"/>
      <c r="AA400" s="35"/>
      <c r="AB400" s="35"/>
      <c r="AC400" s="35"/>
      <c r="AD400" s="35"/>
      <c r="AE400" s="35"/>
      <c r="AF400" s="35"/>
      <c r="AG400" s="35"/>
      <c r="AH400" s="35"/>
      <c r="AI400" s="35"/>
      <c r="AJ400" s="35"/>
      <c r="AK400" s="35"/>
      <c r="AL400" s="35"/>
      <c r="AM400" s="35"/>
      <c r="AN400" s="35"/>
      <c r="AO400" s="35"/>
      <c r="AP400" s="35"/>
    </row>
    <row r="401" spans="1:42" ht="15.75" x14ac:dyDescent="0.25">
      <c r="A401" s="10">
        <v>46280</v>
      </c>
      <c r="B401" s="36"/>
      <c r="C401" s="35"/>
      <c r="D401" s="35"/>
      <c r="E401" s="35"/>
      <c r="F401" s="35"/>
      <c r="G401" s="35"/>
      <c r="H401" s="35"/>
      <c r="I401" s="35"/>
      <c r="J401" s="35"/>
      <c r="K401" s="35"/>
      <c r="L401" s="35"/>
      <c r="M401" s="35"/>
      <c r="N401" s="35"/>
      <c r="O401" s="35"/>
      <c r="P401" s="35"/>
      <c r="Q401" s="35"/>
      <c r="R401" s="35"/>
      <c r="S401" s="35"/>
      <c r="T401" s="35"/>
      <c r="U401" s="35"/>
      <c r="V401" s="35"/>
      <c r="W401" s="35"/>
      <c r="X401" s="35"/>
      <c r="Y401" s="35"/>
      <c r="Z401" s="35"/>
      <c r="AA401" s="35"/>
      <c r="AB401" s="35"/>
      <c r="AC401" s="35"/>
      <c r="AD401" s="35"/>
      <c r="AE401" s="35"/>
      <c r="AF401" s="35"/>
      <c r="AG401" s="35"/>
      <c r="AH401" s="35"/>
      <c r="AI401" s="35"/>
      <c r="AJ401" s="35"/>
      <c r="AK401" s="35"/>
      <c r="AL401" s="35"/>
      <c r="AM401" s="35"/>
      <c r="AN401" s="35"/>
      <c r="AO401" s="35"/>
      <c r="AP401" s="35"/>
    </row>
    <row r="402" spans="1:42" ht="15.75" x14ac:dyDescent="0.25">
      <c r="A402" s="10">
        <v>46281</v>
      </c>
      <c r="B402" s="36"/>
      <c r="C402" s="35"/>
      <c r="D402" s="35"/>
      <c r="E402" s="35"/>
      <c r="F402" s="35"/>
      <c r="G402" s="35"/>
      <c r="H402" s="35"/>
      <c r="I402" s="35"/>
      <c r="J402" s="35"/>
      <c r="K402" s="35"/>
      <c r="L402" s="35"/>
      <c r="M402" s="35"/>
      <c r="N402" s="35"/>
      <c r="O402" s="35"/>
      <c r="P402" s="35"/>
      <c r="Q402" s="35"/>
      <c r="R402" s="35"/>
      <c r="S402" s="35"/>
      <c r="T402" s="35"/>
      <c r="U402" s="35"/>
      <c r="V402" s="35"/>
      <c r="W402" s="35"/>
      <c r="X402" s="35"/>
      <c r="Y402" s="35"/>
      <c r="Z402" s="35"/>
      <c r="AA402" s="35"/>
      <c r="AB402" s="35"/>
      <c r="AC402" s="35"/>
      <c r="AD402" s="35"/>
      <c r="AE402" s="35"/>
      <c r="AF402" s="35"/>
      <c r="AG402" s="35"/>
      <c r="AH402" s="35"/>
      <c r="AI402" s="35"/>
      <c r="AJ402" s="35"/>
      <c r="AK402" s="35"/>
      <c r="AL402" s="35"/>
      <c r="AM402" s="35"/>
      <c r="AN402" s="35"/>
      <c r="AO402" s="35"/>
      <c r="AP402" s="35"/>
    </row>
    <row r="403" spans="1:42" ht="15.75" x14ac:dyDescent="0.25">
      <c r="A403" s="10">
        <v>46282</v>
      </c>
      <c r="B403" s="36"/>
      <c r="C403" s="35"/>
      <c r="D403" s="35"/>
      <c r="E403" s="35"/>
      <c r="F403" s="35"/>
      <c r="G403" s="35"/>
      <c r="H403" s="35"/>
      <c r="I403" s="35"/>
      <c r="J403" s="35"/>
      <c r="K403" s="35"/>
      <c r="L403" s="35"/>
      <c r="M403" s="35"/>
      <c r="N403" s="35"/>
      <c r="O403" s="35"/>
      <c r="P403" s="35"/>
      <c r="Q403" s="35"/>
      <c r="R403" s="35"/>
      <c r="S403" s="35"/>
      <c r="T403" s="35"/>
      <c r="U403" s="35"/>
      <c r="V403" s="35"/>
      <c r="W403" s="35"/>
      <c r="X403" s="35"/>
      <c r="Y403" s="35"/>
      <c r="Z403" s="35"/>
      <c r="AA403" s="35"/>
      <c r="AB403" s="35"/>
      <c r="AC403" s="35"/>
      <c r="AD403" s="35"/>
      <c r="AE403" s="35"/>
      <c r="AF403" s="35"/>
      <c r="AG403" s="35"/>
      <c r="AH403" s="35"/>
      <c r="AI403" s="35"/>
      <c r="AJ403" s="35"/>
      <c r="AK403" s="35"/>
      <c r="AL403" s="35"/>
      <c r="AM403" s="35"/>
      <c r="AN403" s="35"/>
      <c r="AO403" s="35"/>
      <c r="AP403" s="35"/>
    </row>
    <row r="404" spans="1:42" ht="15.75" x14ac:dyDescent="0.25">
      <c r="A404" s="10">
        <v>46283</v>
      </c>
      <c r="B404" s="36"/>
      <c r="C404" s="35"/>
      <c r="D404" s="35"/>
      <c r="E404" s="35"/>
      <c r="F404" s="35"/>
      <c r="G404" s="35"/>
      <c r="H404" s="35"/>
      <c r="I404" s="35"/>
      <c r="J404" s="35"/>
      <c r="K404" s="35"/>
      <c r="L404" s="35"/>
      <c r="M404" s="35"/>
      <c r="N404" s="35"/>
      <c r="O404" s="35"/>
      <c r="P404" s="35"/>
      <c r="Q404" s="35"/>
      <c r="R404" s="35"/>
      <c r="S404" s="35"/>
      <c r="T404" s="35"/>
      <c r="U404" s="35"/>
      <c r="V404" s="35"/>
      <c r="W404" s="35"/>
      <c r="X404" s="35"/>
      <c r="Y404" s="35"/>
      <c r="Z404" s="35"/>
      <c r="AA404" s="35"/>
      <c r="AB404" s="35"/>
      <c r="AC404" s="35"/>
      <c r="AD404" s="35"/>
      <c r="AE404" s="35"/>
      <c r="AF404" s="35"/>
      <c r="AG404" s="35"/>
      <c r="AH404" s="35"/>
      <c r="AI404" s="35"/>
      <c r="AJ404" s="35"/>
      <c r="AK404" s="35"/>
      <c r="AL404" s="35"/>
      <c r="AM404" s="35"/>
      <c r="AN404" s="35"/>
      <c r="AO404" s="35"/>
      <c r="AP404" s="35"/>
    </row>
    <row r="405" spans="1:42" ht="15.75" x14ac:dyDescent="0.25">
      <c r="A405" s="10">
        <v>46284</v>
      </c>
      <c r="B405" s="36"/>
      <c r="C405" s="35"/>
      <c r="D405" s="35"/>
      <c r="E405" s="35"/>
      <c r="F405" s="35"/>
      <c r="G405" s="35"/>
      <c r="H405" s="35"/>
      <c r="I405" s="35"/>
      <c r="J405" s="35"/>
      <c r="K405" s="35"/>
      <c r="L405" s="35"/>
      <c r="M405" s="35"/>
      <c r="N405" s="35"/>
      <c r="O405" s="35"/>
      <c r="P405" s="35"/>
      <c r="Q405" s="35"/>
      <c r="R405" s="35"/>
      <c r="S405" s="35"/>
      <c r="T405" s="35"/>
      <c r="U405" s="35"/>
      <c r="V405" s="35"/>
      <c r="W405" s="35"/>
      <c r="X405" s="35"/>
      <c r="Y405" s="35"/>
      <c r="Z405" s="35"/>
      <c r="AA405" s="35"/>
      <c r="AB405" s="35"/>
      <c r="AC405" s="35"/>
      <c r="AD405" s="35"/>
      <c r="AE405" s="35"/>
      <c r="AF405" s="35"/>
      <c r="AG405" s="35"/>
      <c r="AH405" s="35"/>
      <c r="AI405" s="35"/>
      <c r="AJ405" s="35"/>
      <c r="AK405" s="35"/>
      <c r="AL405" s="35"/>
      <c r="AM405" s="35"/>
      <c r="AN405" s="35"/>
      <c r="AO405" s="35"/>
      <c r="AP405" s="35"/>
    </row>
    <row r="406" spans="1:42" ht="15.75" x14ac:dyDescent="0.25">
      <c r="A406" s="10">
        <v>46285</v>
      </c>
      <c r="B406" s="36"/>
      <c r="C406" s="35"/>
      <c r="D406" s="35"/>
      <c r="E406" s="35"/>
      <c r="F406" s="35"/>
      <c r="G406" s="35"/>
      <c r="H406" s="35"/>
      <c r="I406" s="35"/>
      <c r="J406" s="35"/>
      <c r="K406" s="35"/>
      <c r="L406" s="35"/>
      <c r="M406" s="35"/>
      <c r="N406" s="35"/>
      <c r="O406" s="35"/>
      <c r="P406" s="35"/>
      <c r="Q406" s="35"/>
      <c r="R406" s="35"/>
      <c r="S406" s="35"/>
      <c r="T406" s="35"/>
      <c r="U406" s="35"/>
      <c r="V406" s="35"/>
      <c r="W406" s="35"/>
      <c r="X406" s="35"/>
      <c r="Y406" s="35"/>
      <c r="Z406" s="35"/>
      <c r="AA406" s="35"/>
      <c r="AB406" s="35"/>
      <c r="AC406" s="35"/>
      <c r="AD406" s="35"/>
      <c r="AE406" s="35"/>
      <c r="AF406" s="35"/>
      <c r="AG406" s="35"/>
      <c r="AH406" s="35"/>
      <c r="AI406" s="35"/>
      <c r="AJ406" s="35"/>
      <c r="AK406" s="35"/>
      <c r="AL406" s="35"/>
      <c r="AM406" s="35"/>
      <c r="AN406" s="35"/>
      <c r="AO406" s="35"/>
      <c r="AP406" s="35"/>
    </row>
    <row r="407" spans="1:42" ht="15.75" x14ac:dyDescent="0.25">
      <c r="A407" s="10">
        <v>46286</v>
      </c>
      <c r="B407" s="36"/>
      <c r="C407" s="35"/>
      <c r="D407" s="35"/>
      <c r="E407" s="35"/>
      <c r="F407" s="35"/>
      <c r="G407" s="35"/>
      <c r="H407" s="35"/>
      <c r="I407" s="35"/>
      <c r="J407" s="35"/>
      <c r="K407" s="35"/>
      <c r="L407" s="35"/>
      <c r="M407" s="35"/>
      <c r="N407" s="35"/>
      <c r="O407" s="35"/>
      <c r="P407" s="35"/>
      <c r="Q407" s="35"/>
      <c r="R407" s="35"/>
      <c r="S407" s="35"/>
      <c r="T407" s="35"/>
      <c r="U407" s="35"/>
      <c r="V407" s="35"/>
      <c r="W407" s="35"/>
      <c r="X407" s="35"/>
      <c r="Y407" s="35"/>
      <c r="Z407" s="35"/>
      <c r="AA407" s="35"/>
      <c r="AB407" s="35"/>
      <c r="AC407" s="35"/>
      <c r="AD407" s="35"/>
      <c r="AE407" s="35"/>
      <c r="AF407" s="35"/>
      <c r="AG407" s="35"/>
      <c r="AH407" s="35"/>
      <c r="AI407" s="35"/>
      <c r="AJ407" s="35"/>
      <c r="AK407" s="35"/>
      <c r="AL407" s="35"/>
      <c r="AM407" s="35"/>
      <c r="AN407" s="35"/>
      <c r="AO407" s="35"/>
      <c r="AP407" s="35"/>
    </row>
    <row r="408" spans="1:42" ht="15.75" x14ac:dyDescent="0.25">
      <c r="A408" s="10">
        <v>46287</v>
      </c>
      <c r="B408" s="36"/>
      <c r="C408" s="35"/>
      <c r="D408" s="35"/>
      <c r="E408" s="35"/>
      <c r="F408" s="35"/>
      <c r="G408" s="35"/>
      <c r="H408" s="35"/>
      <c r="I408" s="35"/>
      <c r="J408" s="35"/>
      <c r="K408" s="35"/>
      <c r="L408" s="35"/>
      <c r="M408" s="35"/>
      <c r="N408" s="35"/>
      <c r="O408" s="35"/>
      <c r="P408" s="35"/>
      <c r="Q408" s="35"/>
      <c r="R408" s="35"/>
      <c r="S408" s="35"/>
      <c r="T408" s="35"/>
      <c r="U408" s="35"/>
      <c r="V408" s="35"/>
      <c r="W408" s="35"/>
      <c r="X408" s="35"/>
      <c r="Y408" s="35"/>
      <c r="Z408" s="35"/>
      <c r="AA408" s="35"/>
      <c r="AB408" s="35"/>
      <c r="AC408" s="35"/>
      <c r="AD408" s="35"/>
      <c r="AE408" s="35"/>
      <c r="AF408" s="35"/>
      <c r="AG408" s="35"/>
      <c r="AH408" s="35"/>
      <c r="AI408" s="35"/>
      <c r="AJ408" s="35"/>
      <c r="AK408" s="35"/>
      <c r="AL408" s="35"/>
      <c r="AM408" s="35"/>
      <c r="AN408" s="35"/>
      <c r="AO408" s="35"/>
      <c r="AP408" s="35"/>
    </row>
    <row r="409" spans="1:42" ht="15.75" x14ac:dyDescent="0.25">
      <c r="A409" s="10">
        <v>46288</v>
      </c>
      <c r="B409" s="36"/>
      <c r="C409" s="35"/>
      <c r="D409" s="35"/>
      <c r="E409" s="35"/>
      <c r="F409" s="35"/>
      <c r="G409" s="35"/>
      <c r="H409" s="35"/>
      <c r="I409" s="35"/>
      <c r="J409" s="35"/>
      <c r="K409" s="35"/>
      <c r="L409" s="35"/>
      <c r="M409" s="35"/>
      <c r="N409" s="35"/>
      <c r="O409" s="35"/>
      <c r="P409" s="35"/>
      <c r="Q409" s="35"/>
      <c r="R409" s="35"/>
      <c r="S409" s="35"/>
      <c r="T409" s="35"/>
      <c r="U409" s="35"/>
      <c r="V409" s="35"/>
      <c r="W409" s="35"/>
      <c r="X409" s="35"/>
      <c r="Y409" s="35"/>
      <c r="Z409" s="35"/>
      <c r="AA409" s="35"/>
      <c r="AB409" s="35"/>
      <c r="AC409" s="35"/>
      <c r="AD409" s="35"/>
      <c r="AE409" s="35"/>
      <c r="AF409" s="35"/>
      <c r="AG409" s="35"/>
      <c r="AH409" s="35"/>
      <c r="AI409" s="35"/>
      <c r="AJ409" s="35"/>
      <c r="AK409" s="35"/>
      <c r="AL409" s="35"/>
      <c r="AM409" s="35"/>
      <c r="AN409" s="35"/>
      <c r="AO409" s="35"/>
      <c r="AP409" s="35"/>
    </row>
    <row r="410" spans="1:42" ht="15.75" x14ac:dyDescent="0.25">
      <c r="A410" s="10">
        <v>46289</v>
      </c>
      <c r="B410" s="36"/>
      <c r="C410" s="35"/>
      <c r="D410" s="35"/>
      <c r="E410" s="35"/>
      <c r="F410" s="35"/>
      <c r="G410" s="35"/>
      <c r="H410" s="35"/>
      <c r="I410" s="35"/>
      <c r="J410" s="35"/>
      <c r="K410" s="35"/>
      <c r="L410" s="35"/>
      <c r="M410" s="35"/>
      <c r="N410" s="35"/>
      <c r="O410" s="35"/>
      <c r="P410" s="35"/>
      <c r="Q410" s="35"/>
      <c r="R410" s="35"/>
      <c r="S410" s="35"/>
      <c r="T410" s="35"/>
      <c r="U410" s="35"/>
      <c r="V410" s="35"/>
      <c r="W410" s="35"/>
      <c r="X410" s="35"/>
      <c r="Y410" s="35"/>
      <c r="Z410" s="35"/>
      <c r="AA410" s="35"/>
      <c r="AB410" s="35"/>
      <c r="AC410" s="35"/>
      <c r="AD410" s="35"/>
      <c r="AE410" s="35"/>
      <c r="AF410" s="35"/>
      <c r="AG410" s="35"/>
      <c r="AH410" s="35"/>
      <c r="AI410" s="35"/>
      <c r="AJ410" s="35"/>
      <c r="AK410" s="35"/>
      <c r="AL410" s="35"/>
      <c r="AM410" s="35"/>
      <c r="AN410" s="35"/>
      <c r="AO410" s="35"/>
      <c r="AP410" s="35"/>
    </row>
    <row r="411" spans="1:42" ht="15.75" x14ac:dyDescent="0.25">
      <c r="A411" s="10">
        <v>46290</v>
      </c>
      <c r="B411" s="36"/>
      <c r="C411" s="35"/>
      <c r="D411" s="35"/>
      <c r="E411" s="35"/>
      <c r="F411" s="35"/>
      <c r="G411" s="35"/>
      <c r="H411" s="35"/>
      <c r="I411" s="35"/>
      <c r="J411" s="35"/>
      <c r="K411" s="35"/>
      <c r="L411" s="35"/>
      <c r="M411" s="35"/>
      <c r="N411" s="35"/>
      <c r="O411" s="35"/>
      <c r="P411" s="35"/>
      <c r="Q411" s="35"/>
      <c r="R411" s="35"/>
      <c r="S411" s="35"/>
      <c r="T411" s="35"/>
      <c r="U411" s="35"/>
      <c r="V411" s="35"/>
      <c r="W411" s="35"/>
      <c r="X411" s="35"/>
      <c r="Y411" s="35"/>
      <c r="Z411" s="35"/>
      <c r="AA411" s="35"/>
      <c r="AB411" s="35"/>
      <c r="AC411" s="35"/>
      <c r="AD411" s="35"/>
      <c r="AE411" s="35"/>
      <c r="AF411" s="35"/>
      <c r="AG411" s="35"/>
      <c r="AH411" s="35"/>
      <c r="AI411" s="35"/>
      <c r="AJ411" s="35"/>
      <c r="AK411" s="35"/>
      <c r="AL411" s="35"/>
      <c r="AM411" s="35"/>
      <c r="AN411" s="35"/>
      <c r="AO411" s="35"/>
      <c r="AP411" s="35"/>
    </row>
    <row r="412" spans="1:42" ht="15.75" x14ac:dyDescent="0.25">
      <c r="A412" s="10">
        <v>46291</v>
      </c>
      <c r="B412" s="36"/>
      <c r="C412" s="35"/>
      <c r="D412" s="35"/>
      <c r="E412" s="35"/>
      <c r="F412" s="35"/>
      <c r="G412" s="35"/>
      <c r="H412" s="35"/>
      <c r="I412" s="35"/>
      <c r="J412" s="35"/>
      <c r="K412" s="35"/>
      <c r="L412" s="35"/>
      <c r="M412" s="35"/>
      <c r="N412" s="35"/>
      <c r="O412" s="35"/>
      <c r="P412" s="35"/>
      <c r="Q412" s="35"/>
      <c r="R412" s="35"/>
      <c r="S412" s="35"/>
      <c r="T412" s="35"/>
      <c r="U412" s="35"/>
      <c r="V412" s="35"/>
      <c r="W412" s="35"/>
      <c r="X412" s="35"/>
      <c r="Y412" s="35"/>
      <c r="Z412" s="35"/>
      <c r="AA412" s="35"/>
      <c r="AB412" s="35"/>
      <c r="AC412" s="35"/>
      <c r="AD412" s="35"/>
      <c r="AE412" s="35"/>
      <c r="AF412" s="35"/>
      <c r="AG412" s="35"/>
      <c r="AH412" s="35"/>
      <c r="AI412" s="35"/>
      <c r="AJ412" s="35"/>
      <c r="AK412" s="35"/>
      <c r="AL412" s="35"/>
      <c r="AM412" s="35"/>
      <c r="AN412" s="35"/>
      <c r="AO412" s="35"/>
      <c r="AP412" s="35"/>
    </row>
    <row r="413" spans="1:42" ht="15.75" x14ac:dyDescent="0.25">
      <c r="A413" s="10">
        <v>46292</v>
      </c>
      <c r="B413" s="36"/>
      <c r="C413" s="35"/>
      <c r="D413" s="35"/>
      <c r="E413" s="35"/>
      <c r="F413" s="35"/>
      <c r="G413" s="35"/>
      <c r="H413" s="35"/>
      <c r="I413" s="35"/>
      <c r="J413" s="35"/>
      <c r="K413" s="35"/>
      <c r="L413" s="35"/>
      <c r="M413" s="35"/>
      <c r="N413" s="35"/>
      <c r="O413" s="35"/>
      <c r="P413" s="35"/>
      <c r="Q413" s="35"/>
      <c r="R413" s="35"/>
      <c r="S413" s="35"/>
      <c r="T413" s="35"/>
      <c r="U413" s="35"/>
      <c r="V413" s="35"/>
      <c r="W413" s="35"/>
      <c r="X413" s="35"/>
      <c r="Y413" s="35"/>
      <c r="Z413" s="35"/>
      <c r="AA413" s="35"/>
      <c r="AB413" s="35"/>
      <c r="AC413" s="35"/>
      <c r="AD413" s="35"/>
      <c r="AE413" s="35"/>
      <c r="AF413" s="35"/>
      <c r="AG413" s="35"/>
      <c r="AH413" s="35"/>
      <c r="AI413" s="35"/>
      <c r="AJ413" s="35"/>
      <c r="AK413" s="35"/>
      <c r="AL413" s="35"/>
      <c r="AM413" s="35"/>
      <c r="AN413" s="35"/>
      <c r="AO413" s="35"/>
      <c r="AP413" s="35"/>
    </row>
    <row r="414" spans="1:42" ht="15.75" x14ac:dyDescent="0.25">
      <c r="A414" s="10">
        <v>46293</v>
      </c>
      <c r="B414" s="36"/>
      <c r="C414" s="35"/>
      <c r="D414" s="35"/>
      <c r="E414" s="35"/>
      <c r="F414" s="35"/>
      <c r="G414" s="35"/>
      <c r="H414" s="35"/>
      <c r="I414" s="35"/>
      <c r="J414" s="35"/>
      <c r="K414" s="35"/>
      <c r="L414" s="35"/>
      <c r="M414" s="35"/>
      <c r="N414" s="35"/>
      <c r="O414" s="35"/>
      <c r="P414" s="35"/>
      <c r="Q414" s="35"/>
      <c r="R414" s="35"/>
      <c r="S414" s="35"/>
      <c r="T414" s="35"/>
      <c r="U414" s="35"/>
      <c r="V414" s="35"/>
      <c r="W414" s="35"/>
      <c r="X414" s="35"/>
      <c r="Y414" s="35"/>
      <c r="Z414" s="35"/>
      <c r="AA414" s="35"/>
      <c r="AB414" s="35"/>
      <c r="AC414" s="35"/>
      <c r="AD414" s="35"/>
      <c r="AE414" s="35"/>
      <c r="AF414" s="35"/>
      <c r="AG414" s="35"/>
      <c r="AH414" s="35"/>
      <c r="AI414" s="35"/>
      <c r="AJ414" s="35"/>
      <c r="AK414" s="35"/>
      <c r="AL414" s="35"/>
      <c r="AM414" s="35"/>
      <c r="AN414" s="35"/>
      <c r="AO414" s="35"/>
      <c r="AP414" s="35"/>
    </row>
    <row r="415" spans="1:42" ht="15.75" x14ac:dyDescent="0.25">
      <c r="A415" s="10">
        <v>46294</v>
      </c>
      <c r="B415" s="36"/>
      <c r="C415" s="35"/>
      <c r="D415" s="35"/>
      <c r="E415" s="35"/>
      <c r="F415" s="35"/>
      <c r="G415" s="35"/>
      <c r="H415" s="35"/>
      <c r="I415" s="35"/>
      <c r="J415" s="35"/>
      <c r="K415" s="35"/>
      <c r="L415" s="35"/>
      <c r="M415" s="35"/>
      <c r="N415" s="35"/>
      <c r="O415" s="35"/>
      <c r="P415" s="35"/>
      <c r="Q415" s="35"/>
      <c r="R415" s="35"/>
      <c r="S415" s="35"/>
      <c r="T415" s="35"/>
      <c r="U415" s="35"/>
      <c r="V415" s="35"/>
      <c r="W415" s="35"/>
      <c r="X415" s="35"/>
      <c r="Y415" s="35"/>
      <c r="Z415" s="35"/>
      <c r="AA415" s="35"/>
      <c r="AB415" s="35"/>
      <c r="AC415" s="35"/>
      <c r="AD415" s="35"/>
      <c r="AE415" s="35"/>
      <c r="AF415" s="35"/>
      <c r="AG415" s="35"/>
      <c r="AH415" s="35"/>
      <c r="AI415" s="35"/>
      <c r="AJ415" s="35"/>
      <c r="AK415" s="35"/>
      <c r="AL415" s="35"/>
      <c r="AM415" s="35"/>
      <c r="AN415" s="35"/>
      <c r="AO415" s="35"/>
      <c r="AP415" s="35"/>
    </row>
    <row r="416" spans="1:42" ht="15.75" x14ac:dyDescent="0.25">
      <c r="A416" s="10">
        <v>46295</v>
      </c>
      <c r="B416" s="36"/>
      <c r="C416" s="35"/>
      <c r="D416" s="35"/>
      <c r="E416" s="35"/>
      <c r="F416" s="35"/>
      <c r="G416" s="35"/>
      <c r="H416" s="35"/>
      <c r="I416" s="35"/>
      <c r="J416" s="35"/>
      <c r="K416" s="35"/>
      <c r="L416" s="35"/>
      <c r="M416" s="35"/>
      <c r="N416" s="35"/>
      <c r="O416" s="35"/>
      <c r="P416" s="35"/>
      <c r="Q416" s="35"/>
      <c r="R416" s="35"/>
      <c r="S416" s="35"/>
      <c r="T416" s="35"/>
      <c r="U416" s="35"/>
      <c r="V416" s="35"/>
      <c r="W416" s="35"/>
      <c r="X416" s="35"/>
      <c r="Y416" s="35"/>
      <c r="Z416" s="35"/>
      <c r="AA416" s="35"/>
      <c r="AB416" s="35"/>
      <c r="AC416" s="35"/>
      <c r="AD416" s="35"/>
      <c r="AE416" s="35"/>
      <c r="AF416" s="35"/>
      <c r="AG416" s="35"/>
      <c r="AH416" s="35"/>
      <c r="AI416" s="35"/>
      <c r="AJ416" s="35"/>
      <c r="AK416" s="35"/>
      <c r="AL416" s="35"/>
      <c r="AM416" s="35"/>
      <c r="AN416" s="35"/>
      <c r="AO416" s="35"/>
      <c r="AP416" s="35"/>
    </row>
    <row r="417" spans="1:42" ht="15.75" x14ac:dyDescent="0.25">
      <c r="A417" s="10">
        <v>46296</v>
      </c>
      <c r="B417" s="36"/>
      <c r="C417" s="35"/>
      <c r="D417" s="35"/>
      <c r="E417" s="35"/>
      <c r="F417" s="35"/>
      <c r="G417" s="35"/>
      <c r="H417" s="35"/>
      <c r="I417" s="35"/>
      <c r="J417" s="35"/>
      <c r="K417" s="35"/>
      <c r="L417" s="35"/>
      <c r="M417" s="35"/>
      <c r="N417" s="35"/>
      <c r="O417" s="35"/>
      <c r="P417" s="35"/>
      <c r="Q417" s="35"/>
      <c r="R417" s="35"/>
      <c r="S417" s="35"/>
      <c r="T417" s="35"/>
      <c r="U417" s="35"/>
      <c r="V417" s="35"/>
      <c r="W417" s="35"/>
      <c r="X417" s="35"/>
      <c r="Y417" s="35"/>
      <c r="Z417" s="35"/>
      <c r="AA417" s="35"/>
      <c r="AB417" s="35"/>
      <c r="AC417" s="35"/>
      <c r="AD417" s="35"/>
      <c r="AE417" s="35"/>
      <c r="AF417" s="35"/>
      <c r="AG417" s="35"/>
      <c r="AH417" s="35"/>
      <c r="AI417" s="35"/>
      <c r="AJ417" s="35"/>
      <c r="AK417" s="35"/>
      <c r="AL417" s="35"/>
      <c r="AM417" s="35"/>
      <c r="AN417" s="35"/>
      <c r="AO417" s="35"/>
      <c r="AP417" s="35"/>
    </row>
    <row r="418" spans="1:42" ht="15.75" x14ac:dyDescent="0.25">
      <c r="A418" s="10">
        <v>46297</v>
      </c>
      <c r="B418" s="36"/>
      <c r="C418" s="35"/>
      <c r="D418" s="35"/>
      <c r="E418" s="35"/>
      <c r="F418" s="35"/>
      <c r="G418" s="35"/>
      <c r="H418" s="35"/>
      <c r="I418" s="35"/>
      <c r="J418" s="35"/>
      <c r="K418" s="35"/>
      <c r="L418" s="35"/>
      <c r="M418" s="35"/>
      <c r="N418" s="35"/>
      <c r="O418" s="35"/>
      <c r="P418" s="35"/>
      <c r="Q418" s="35"/>
      <c r="R418" s="35"/>
      <c r="S418" s="35"/>
      <c r="T418" s="35"/>
      <c r="U418" s="35"/>
      <c r="V418" s="35"/>
      <c r="W418" s="35"/>
      <c r="X418" s="35"/>
      <c r="Y418" s="35"/>
      <c r="Z418" s="35"/>
      <c r="AA418" s="35"/>
      <c r="AB418" s="35"/>
      <c r="AC418" s="35"/>
      <c r="AD418" s="35"/>
      <c r="AE418" s="35"/>
      <c r="AF418" s="35"/>
      <c r="AG418" s="35"/>
      <c r="AH418" s="35"/>
      <c r="AI418" s="35"/>
      <c r="AJ418" s="35"/>
      <c r="AK418" s="35"/>
      <c r="AL418" s="35"/>
      <c r="AM418" s="35"/>
      <c r="AN418" s="35"/>
      <c r="AO418" s="35"/>
      <c r="AP418" s="35"/>
    </row>
    <row r="419" spans="1:42" ht="15.75" x14ac:dyDescent="0.25">
      <c r="A419" s="10">
        <v>46298</v>
      </c>
      <c r="B419" s="36"/>
      <c r="C419" s="35"/>
      <c r="D419" s="35"/>
      <c r="E419" s="35"/>
      <c r="F419" s="35"/>
      <c r="G419" s="35"/>
      <c r="H419" s="35"/>
      <c r="I419" s="35"/>
      <c r="J419" s="35"/>
      <c r="K419" s="35"/>
      <c r="L419" s="35"/>
      <c r="M419" s="35"/>
      <c r="N419" s="35"/>
      <c r="O419" s="35"/>
      <c r="P419" s="35"/>
      <c r="Q419" s="35"/>
      <c r="R419" s="35"/>
      <c r="S419" s="35"/>
      <c r="T419" s="35"/>
      <c r="U419" s="35"/>
      <c r="V419" s="35"/>
      <c r="W419" s="35"/>
      <c r="X419" s="35"/>
      <c r="Y419" s="35"/>
      <c r="Z419" s="35"/>
      <c r="AA419" s="35"/>
      <c r="AB419" s="35"/>
      <c r="AC419" s="35"/>
      <c r="AD419" s="35"/>
      <c r="AE419" s="35"/>
      <c r="AF419" s="35"/>
      <c r="AG419" s="35"/>
      <c r="AH419" s="35"/>
      <c r="AI419" s="35"/>
      <c r="AJ419" s="35"/>
      <c r="AK419" s="35"/>
      <c r="AL419" s="35"/>
      <c r="AM419" s="35"/>
      <c r="AN419" s="35"/>
      <c r="AO419" s="35"/>
      <c r="AP419" s="35"/>
    </row>
    <row r="420" spans="1:42" ht="15.75" x14ac:dyDescent="0.25">
      <c r="A420" s="10">
        <v>46299</v>
      </c>
      <c r="B420" s="36"/>
      <c r="C420" s="35"/>
      <c r="D420" s="35"/>
      <c r="E420" s="35"/>
      <c r="F420" s="35"/>
      <c r="G420" s="35"/>
      <c r="H420" s="35"/>
      <c r="I420" s="35"/>
      <c r="J420" s="35"/>
      <c r="K420" s="35"/>
      <c r="L420" s="35"/>
      <c r="M420" s="35"/>
      <c r="N420" s="35"/>
      <c r="O420" s="35"/>
      <c r="P420" s="35"/>
      <c r="Q420" s="35"/>
      <c r="R420" s="35"/>
      <c r="S420" s="35"/>
      <c r="T420" s="35"/>
      <c r="U420" s="35"/>
      <c r="V420" s="35"/>
      <c r="W420" s="35"/>
      <c r="X420" s="35"/>
      <c r="Y420" s="35"/>
      <c r="Z420" s="35"/>
      <c r="AA420" s="35"/>
      <c r="AB420" s="35"/>
      <c r="AC420" s="35"/>
      <c r="AD420" s="35"/>
      <c r="AE420" s="35"/>
      <c r="AF420" s="35"/>
      <c r="AG420" s="35"/>
      <c r="AH420" s="35"/>
      <c r="AI420" s="35"/>
      <c r="AJ420" s="35"/>
      <c r="AK420" s="35"/>
      <c r="AL420" s="35"/>
      <c r="AM420" s="35"/>
      <c r="AN420" s="35"/>
      <c r="AO420" s="35"/>
      <c r="AP420" s="35"/>
    </row>
    <row r="421" spans="1:42" ht="15.75" x14ac:dyDescent="0.25">
      <c r="A421" s="10">
        <v>46300</v>
      </c>
      <c r="B421" s="36"/>
      <c r="C421" s="35"/>
      <c r="D421" s="35"/>
      <c r="E421" s="35"/>
      <c r="F421" s="35"/>
      <c r="G421" s="35"/>
      <c r="H421" s="35"/>
      <c r="I421" s="35"/>
      <c r="J421" s="35"/>
      <c r="K421" s="35"/>
      <c r="L421" s="35"/>
      <c r="M421" s="35"/>
      <c r="N421" s="35"/>
      <c r="O421" s="35"/>
      <c r="P421" s="35"/>
      <c r="Q421" s="35"/>
      <c r="R421" s="35"/>
      <c r="S421" s="35"/>
      <c r="T421" s="35"/>
      <c r="U421" s="35"/>
      <c r="V421" s="35"/>
      <c r="W421" s="35"/>
      <c r="X421" s="35"/>
      <c r="Y421" s="35"/>
      <c r="Z421" s="35"/>
      <c r="AA421" s="35"/>
      <c r="AB421" s="35"/>
      <c r="AC421" s="35"/>
      <c r="AD421" s="35"/>
      <c r="AE421" s="35"/>
      <c r="AF421" s="35"/>
      <c r="AG421" s="35"/>
      <c r="AH421" s="35"/>
      <c r="AI421" s="35"/>
      <c r="AJ421" s="35"/>
      <c r="AK421" s="35"/>
      <c r="AL421" s="35"/>
      <c r="AM421" s="35"/>
      <c r="AN421" s="35"/>
      <c r="AO421" s="35"/>
      <c r="AP421" s="35"/>
    </row>
    <row r="422" spans="1:42" ht="15.75" x14ac:dyDescent="0.25">
      <c r="A422" s="10">
        <v>46301</v>
      </c>
      <c r="B422" s="36"/>
      <c r="C422" s="35"/>
      <c r="D422" s="35"/>
      <c r="E422" s="35"/>
      <c r="F422" s="35"/>
      <c r="G422" s="35"/>
      <c r="H422" s="35"/>
      <c r="I422" s="35"/>
      <c r="J422" s="35"/>
      <c r="K422" s="35"/>
      <c r="L422" s="35"/>
      <c r="M422" s="35"/>
      <c r="N422" s="35"/>
      <c r="O422" s="35"/>
      <c r="P422" s="35"/>
      <c r="Q422" s="35"/>
      <c r="R422" s="35"/>
      <c r="S422" s="35"/>
      <c r="T422" s="35"/>
      <c r="U422" s="35"/>
      <c r="V422" s="35"/>
      <c r="W422" s="35"/>
      <c r="X422" s="35"/>
      <c r="Y422" s="35"/>
      <c r="Z422" s="35"/>
      <c r="AA422" s="35"/>
      <c r="AB422" s="35"/>
      <c r="AC422" s="35"/>
      <c r="AD422" s="35"/>
      <c r="AE422" s="35"/>
      <c r="AF422" s="35"/>
      <c r="AG422" s="35"/>
      <c r="AH422" s="35"/>
      <c r="AI422" s="35"/>
      <c r="AJ422" s="35"/>
      <c r="AK422" s="35"/>
      <c r="AL422" s="35"/>
      <c r="AM422" s="35"/>
      <c r="AN422" s="35"/>
      <c r="AO422" s="35"/>
      <c r="AP422" s="35"/>
    </row>
    <row r="423" spans="1:42" ht="15.75" x14ac:dyDescent="0.25">
      <c r="A423" s="10">
        <v>46302</v>
      </c>
      <c r="B423" s="36"/>
      <c r="C423" s="35"/>
      <c r="D423" s="35"/>
      <c r="E423" s="35"/>
      <c r="F423" s="35"/>
      <c r="G423" s="35"/>
      <c r="H423" s="35"/>
      <c r="I423" s="35"/>
      <c r="J423" s="35"/>
      <c r="K423" s="35"/>
      <c r="L423" s="35"/>
      <c r="M423" s="35"/>
      <c r="N423" s="35"/>
      <c r="O423" s="35"/>
      <c r="P423" s="35"/>
      <c r="Q423" s="35"/>
      <c r="R423" s="35"/>
      <c r="S423" s="35"/>
      <c r="T423" s="35"/>
      <c r="U423" s="35"/>
      <c r="V423" s="35"/>
      <c r="W423" s="35"/>
      <c r="X423" s="35"/>
      <c r="Y423" s="35"/>
      <c r="Z423" s="35"/>
      <c r="AA423" s="35"/>
      <c r="AB423" s="35"/>
      <c r="AC423" s="35"/>
      <c r="AD423" s="35"/>
      <c r="AE423" s="35"/>
      <c r="AF423" s="35"/>
      <c r="AG423" s="35"/>
      <c r="AH423" s="35"/>
      <c r="AI423" s="35"/>
      <c r="AJ423" s="35"/>
      <c r="AK423" s="35"/>
      <c r="AL423" s="35"/>
      <c r="AM423" s="35"/>
      <c r="AN423" s="35"/>
      <c r="AO423" s="35"/>
      <c r="AP423" s="35"/>
    </row>
    <row r="424" spans="1:42" ht="15.75" x14ac:dyDescent="0.25">
      <c r="A424" s="10">
        <v>46303</v>
      </c>
      <c r="B424" s="36"/>
      <c r="C424" s="35"/>
      <c r="D424" s="35"/>
      <c r="E424" s="35"/>
      <c r="F424" s="35"/>
      <c r="G424" s="35"/>
      <c r="H424" s="35"/>
      <c r="I424" s="35"/>
      <c r="J424" s="35"/>
      <c r="K424" s="35"/>
      <c r="L424" s="35"/>
      <c r="M424" s="35"/>
      <c r="N424" s="35"/>
      <c r="O424" s="35"/>
      <c r="P424" s="35"/>
      <c r="Q424" s="35"/>
      <c r="R424" s="35"/>
      <c r="S424" s="35"/>
      <c r="T424" s="35"/>
      <c r="U424" s="35"/>
      <c r="V424" s="35"/>
      <c r="W424" s="35"/>
      <c r="X424" s="35"/>
      <c r="Y424" s="35"/>
      <c r="Z424" s="35"/>
      <c r="AA424" s="35"/>
      <c r="AB424" s="35"/>
      <c r="AC424" s="35"/>
      <c r="AD424" s="35"/>
      <c r="AE424" s="35"/>
      <c r="AF424" s="35"/>
      <c r="AG424" s="35"/>
      <c r="AH424" s="35"/>
      <c r="AI424" s="35"/>
      <c r="AJ424" s="35"/>
      <c r="AK424" s="35"/>
      <c r="AL424" s="35"/>
      <c r="AM424" s="35"/>
      <c r="AN424" s="35"/>
      <c r="AO424" s="35"/>
      <c r="AP424" s="35"/>
    </row>
    <row r="425" spans="1:42" ht="15.75" x14ac:dyDescent="0.25">
      <c r="A425" s="10">
        <v>46304</v>
      </c>
      <c r="B425" s="36"/>
      <c r="C425" s="35"/>
      <c r="D425" s="35"/>
      <c r="E425" s="35"/>
      <c r="F425" s="35"/>
      <c r="G425" s="35"/>
      <c r="H425" s="35"/>
      <c r="I425" s="35"/>
      <c r="J425" s="35"/>
      <c r="K425" s="35"/>
      <c r="L425" s="35"/>
      <c r="M425" s="35"/>
      <c r="N425" s="35"/>
      <c r="O425" s="35"/>
      <c r="P425" s="35"/>
      <c r="Q425" s="35"/>
      <c r="R425" s="35"/>
      <c r="S425" s="35"/>
      <c r="T425" s="35"/>
      <c r="U425" s="35"/>
      <c r="V425" s="35"/>
      <c r="W425" s="35"/>
      <c r="X425" s="35"/>
      <c r="Y425" s="35"/>
      <c r="Z425" s="35"/>
      <c r="AA425" s="35"/>
      <c r="AB425" s="35"/>
      <c r="AC425" s="35"/>
      <c r="AD425" s="35"/>
      <c r="AE425" s="35"/>
      <c r="AF425" s="35"/>
      <c r="AG425" s="35"/>
      <c r="AH425" s="35"/>
      <c r="AI425" s="35"/>
      <c r="AJ425" s="35"/>
      <c r="AK425" s="35"/>
      <c r="AL425" s="35"/>
      <c r="AM425" s="35"/>
      <c r="AN425" s="35"/>
      <c r="AO425" s="35"/>
      <c r="AP425" s="35"/>
    </row>
    <row r="426" spans="1:42" ht="15.75" x14ac:dyDescent="0.25">
      <c r="A426" s="10">
        <v>46305</v>
      </c>
      <c r="B426" s="36"/>
      <c r="C426" s="35"/>
      <c r="D426" s="35"/>
      <c r="E426" s="35"/>
      <c r="F426" s="35"/>
      <c r="G426" s="35"/>
      <c r="H426" s="35"/>
      <c r="I426" s="35"/>
      <c r="J426" s="35"/>
      <c r="K426" s="35"/>
      <c r="L426" s="35"/>
      <c r="M426" s="35"/>
      <c r="N426" s="35"/>
      <c r="O426" s="35"/>
      <c r="P426" s="35"/>
      <c r="Q426" s="35"/>
      <c r="R426" s="35"/>
      <c r="S426" s="35"/>
      <c r="T426" s="35"/>
      <c r="U426" s="35"/>
      <c r="V426" s="35"/>
      <c r="W426" s="35"/>
      <c r="X426" s="35"/>
      <c r="Y426" s="35"/>
      <c r="Z426" s="35"/>
      <c r="AA426" s="35"/>
      <c r="AB426" s="35"/>
      <c r="AC426" s="35"/>
      <c r="AD426" s="35"/>
      <c r="AE426" s="35"/>
      <c r="AF426" s="35"/>
      <c r="AG426" s="35"/>
      <c r="AH426" s="35"/>
      <c r="AI426" s="35"/>
      <c r="AJ426" s="35"/>
      <c r="AK426" s="35"/>
      <c r="AL426" s="35"/>
      <c r="AM426" s="35"/>
      <c r="AN426" s="35"/>
      <c r="AO426" s="35"/>
      <c r="AP426" s="35"/>
    </row>
    <row r="427" spans="1:42" ht="15.75" x14ac:dyDescent="0.25">
      <c r="A427" s="10">
        <v>46306</v>
      </c>
      <c r="B427" s="36"/>
      <c r="C427" s="35"/>
      <c r="D427" s="35"/>
      <c r="E427" s="35"/>
      <c r="F427" s="35"/>
      <c r="G427" s="35"/>
      <c r="H427" s="35"/>
      <c r="I427" s="35"/>
      <c r="J427" s="35"/>
      <c r="K427" s="35"/>
      <c r="L427" s="35"/>
      <c r="M427" s="35"/>
      <c r="N427" s="35"/>
      <c r="O427" s="35"/>
      <c r="P427" s="35"/>
      <c r="Q427" s="35"/>
      <c r="R427" s="35"/>
      <c r="S427" s="35"/>
      <c r="T427" s="35"/>
      <c r="U427" s="35"/>
      <c r="V427" s="35"/>
      <c r="W427" s="35"/>
      <c r="X427" s="35"/>
      <c r="Y427" s="35"/>
      <c r="Z427" s="35"/>
      <c r="AA427" s="35"/>
      <c r="AB427" s="35"/>
      <c r="AC427" s="35"/>
      <c r="AD427" s="35"/>
      <c r="AE427" s="35"/>
      <c r="AF427" s="35"/>
      <c r="AG427" s="35"/>
      <c r="AH427" s="35"/>
      <c r="AI427" s="35"/>
      <c r="AJ427" s="35"/>
      <c r="AK427" s="35"/>
      <c r="AL427" s="35"/>
      <c r="AM427" s="35"/>
      <c r="AN427" s="35"/>
      <c r="AO427" s="35"/>
      <c r="AP427" s="35"/>
    </row>
    <row r="428" spans="1:42" ht="15.75" x14ac:dyDescent="0.25">
      <c r="A428" s="10">
        <v>46307</v>
      </c>
      <c r="B428" s="36"/>
      <c r="C428" s="35"/>
      <c r="D428" s="35"/>
      <c r="E428" s="35"/>
      <c r="F428" s="35"/>
      <c r="G428" s="35"/>
      <c r="H428" s="35"/>
      <c r="I428" s="35"/>
      <c r="J428" s="35"/>
      <c r="K428" s="35"/>
      <c r="L428" s="35"/>
      <c r="M428" s="35"/>
      <c r="N428" s="35"/>
      <c r="O428" s="35"/>
      <c r="P428" s="35"/>
      <c r="Q428" s="35"/>
      <c r="R428" s="35"/>
      <c r="S428" s="35"/>
      <c r="T428" s="35"/>
      <c r="U428" s="35"/>
      <c r="V428" s="35"/>
      <c r="W428" s="35"/>
      <c r="X428" s="35"/>
      <c r="Y428" s="35"/>
      <c r="Z428" s="35"/>
      <c r="AA428" s="35"/>
      <c r="AB428" s="35"/>
      <c r="AC428" s="35"/>
      <c r="AD428" s="35"/>
      <c r="AE428" s="35"/>
      <c r="AF428" s="35"/>
      <c r="AG428" s="35"/>
      <c r="AH428" s="35"/>
      <c r="AI428" s="35"/>
      <c r="AJ428" s="35"/>
      <c r="AK428" s="35"/>
      <c r="AL428" s="35"/>
      <c r="AM428" s="35"/>
      <c r="AN428" s="35"/>
      <c r="AO428" s="35"/>
      <c r="AP428" s="35"/>
    </row>
    <row r="429" spans="1:42" ht="15.75" x14ac:dyDescent="0.25">
      <c r="A429" s="10">
        <v>46308</v>
      </c>
      <c r="B429" s="36"/>
      <c r="C429" s="35"/>
      <c r="D429" s="35"/>
      <c r="E429" s="35"/>
      <c r="F429" s="35"/>
      <c r="G429" s="35"/>
      <c r="H429" s="35"/>
      <c r="I429" s="35"/>
      <c r="J429" s="35"/>
      <c r="K429" s="35"/>
      <c r="L429" s="35"/>
      <c r="M429" s="35"/>
      <c r="N429" s="35"/>
      <c r="O429" s="35"/>
      <c r="P429" s="35"/>
      <c r="Q429" s="35"/>
      <c r="R429" s="35"/>
      <c r="S429" s="35"/>
      <c r="T429" s="35"/>
      <c r="U429" s="35"/>
      <c r="V429" s="35"/>
      <c r="W429" s="35"/>
      <c r="X429" s="35"/>
      <c r="Y429" s="35"/>
      <c r="Z429" s="35"/>
      <c r="AA429" s="35"/>
      <c r="AB429" s="35"/>
      <c r="AC429" s="35"/>
      <c r="AD429" s="35"/>
      <c r="AE429" s="35"/>
      <c r="AF429" s="35"/>
      <c r="AG429" s="35"/>
      <c r="AH429" s="35"/>
      <c r="AI429" s="35"/>
      <c r="AJ429" s="35"/>
      <c r="AK429" s="35"/>
      <c r="AL429" s="35"/>
      <c r="AM429" s="35"/>
      <c r="AN429" s="35"/>
      <c r="AO429" s="35"/>
      <c r="AP429" s="35"/>
    </row>
    <row r="430" spans="1:42" ht="15.75" x14ac:dyDescent="0.25">
      <c r="A430" s="10">
        <v>46309</v>
      </c>
      <c r="B430" s="36"/>
      <c r="C430" s="35"/>
      <c r="D430" s="35"/>
      <c r="E430" s="35"/>
      <c r="F430" s="35"/>
      <c r="G430" s="35"/>
      <c r="H430" s="35"/>
      <c r="I430" s="35"/>
      <c r="J430" s="35"/>
      <c r="K430" s="35"/>
      <c r="L430" s="35"/>
      <c r="M430" s="35"/>
      <c r="N430" s="35"/>
      <c r="O430" s="35"/>
      <c r="P430" s="35"/>
      <c r="Q430" s="35"/>
      <c r="R430" s="35"/>
      <c r="S430" s="35"/>
      <c r="T430" s="35"/>
      <c r="U430" s="35"/>
      <c r="V430" s="35"/>
      <c r="W430" s="35"/>
      <c r="X430" s="35"/>
      <c r="Y430" s="35"/>
      <c r="Z430" s="35"/>
      <c r="AA430" s="35"/>
      <c r="AB430" s="35"/>
      <c r="AC430" s="35"/>
      <c r="AD430" s="35"/>
      <c r="AE430" s="35"/>
      <c r="AF430" s="35"/>
      <c r="AG430" s="35"/>
      <c r="AH430" s="35"/>
      <c r="AI430" s="35"/>
      <c r="AJ430" s="35"/>
      <c r="AK430" s="35"/>
      <c r="AL430" s="35"/>
      <c r="AM430" s="35"/>
      <c r="AN430" s="35"/>
      <c r="AO430" s="35"/>
      <c r="AP430" s="35"/>
    </row>
    <row r="431" spans="1:42" ht="15.75" x14ac:dyDescent="0.25">
      <c r="A431" s="10">
        <v>46310</v>
      </c>
      <c r="B431" s="36"/>
      <c r="C431" s="35"/>
      <c r="D431" s="35"/>
      <c r="E431" s="35"/>
      <c r="F431" s="35"/>
      <c r="G431" s="35"/>
      <c r="H431" s="35"/>
      <c r="I431" s="35"/>
      <c r="J431" s="35"/>
      <c r="K431" s="35"/>
      <c r="L431" s="35"/>
      <c r="M431" s="35"/>
      <c r="N431" s="35"/>
      <c r="O431" s="35"/>
      <c r="P431" s="35"/>
      <c r="Q431" s="35"/>
      <c r="R431" s="35"/>
      <c r="S431" s="35"/>
      <c r="T431" s="35"/>
      <c r="U431" s="35"/>
      <c r="V431" s="35"/>
      <c r="W431" s="35"/>
      <c r="X431" s="35"/>
      <c r="Y431" s="35"/>
      <c r="Z431" s="35"/>
      <c r="AA431" s="35"/>
      <c r="AB431" s="35"/>
      <c r="AC431" s="35"/>
      <c r="AD431" s="35"/>
      <c r="AE431" s="35"/>
      <c r="AF431" s="35"/>
      <c r="AG431" s="35"/>
      <c r="AH431" s="35"/>
      <c r="AI431" s="35"/>
      <c r="AJ431" s="35"/>
      <c r="AK431" s="35"/>
      <c r="AL431" s="35"/>
      <c r="AM431" s="35"/>
      <c r="AN431" s="35"/>
      <c r="AO431" s="35"/>
      <c r="AP431" s="35"/>
    </row>
    <row r="432" spans="1:42" ht="15.75" x14ac:dyDescent="0.25">
      <c r="A432" s="10">
        <v>46311</v>
      </c>
      <c r="B432" s="36"/>
      <c r="C432" s="35"/>
      <c r="D432" s="35"/>
      <c r="E432" s="35"/>
      <c r="F432" s="35"/>
      <c r="G432" s="35"/>
      <c r="H432" s="35"/>
      <c r="I432" s="35"/>
      <c r="J432" s="35"/>
      <c r="K432" s="35"/>
      <c r="L432" s="35"/>
      <c r="M432" s="35"/>
      <c r="N432" s="35"/>
      <c r="O432" s="35"/>
      <c r="P432" s="35"/>
      <c r="Q432" s="35"/>
      <c r="R432" s="35"/>
      <c r="S432" s="35"/>
      <c r="T432" s="35"/>
      <c r="U432" s="35"/>
      <c r="V432" s="35"/>
      <c r="W432" s="35"/>
      <c r="X432" s="35"/>
      <c r="Y432" s="35"/>
      <c r="Z432" s="35"/>
      <c r="AA432" s="35"/>
      <c r="AB432" s="35"/>
      <c r="AC432" s="35"/>
      <c r="AD432" s="35"/>
      <c r="AE432" s="35"/>
      <c r="AF432" s="35"/>
      <c r="AG432" s="35"/>
      <c r="AH432" s="35"/>
      <c r="AI432" s="35"/>
      <c r="AJ432" s="35"/>
      <c r="AK432" s="35"/>
      <c r="AL432" s="35"/>
      <c r="AM432" s="35"/>
      <c r="AN432" s="35"/>
      <c r="AO432" s="35"/>
      <c r="AP432" s="35"/>
    </row>
    <row r="433" spans="1:42" ht="15.75" x14ac:dyDescent="0.25">
      <c r="A433" s="10">
        <v>46312</v>
      </c>
      <c r="B433" s="36"/>
      <c r="C433" s="35"/>
      <c r="D433" s="35"/>
      <c r="E433" s="35"/>
      <c r="F433" s="35"/>
      <c r="G433" s="35"/>
      <c r="H433" s="35"/>
      <c r="I433" s="35"/>
      <c r="J433" s="35"/>
      <c r="K433" s="35"/>
      <c r="L433" s="35"/>
      <c r="M433" s="35"/>
      <c r="N433" s="35"/>
      <c r="O433" s="35"/>
      <c r="P433" s="35"/>
      <c r="Q433" s="35"/>
      <c r="R433" s="35"/>
      <c r="S433" s="35"/>
      <c r="T433" s="35"/>
      <c r="U433" s="35"/>
      <c r="V433" s="35"/>
      <c r="W433" s="35"/>
      <c r="X433" s="35"/>
      <c r="Y433" s="35"/>
      <c r="Z433" s="35"/>
      <c r="AA433" s="35"/>
      <c r="AB433" s="35"/>
      <c r="AC433" s="35"/>
      <c r="AD433" s="35"/>
      <c r="AE433" s="35"/>
      <c r="AF433" s="35"/>
      <c r="AG433" s="35"/>
      <c r="AH433" s="35"/>
      <c r="AI433" s="35"/>
      <c r="AJ433" s="35"/>
      <c r="AK433" s="35"/>
      <c r="AL433" s="35"/>
      <c r="AM433" s="35"/>
      <c r="AN433" s="35"/>
      <c r="AO433" s="35"/>
      <c r="AP433" s="35"/>
    </row>
    <row r="434" spans="1:42" ht="15.75" x14ac:dyDescent="0.25">
      <c r="A434" s="10">
        <v>46313</v>
      </c>
      <c r="B434" s="36"/>
      <c r="C434" s="35"/>
      <c r="D434" s="35"/>
      <c r="E434" s="35"/>
      <c r="F434" s="35"/>
      <c r="G434" s="35"/>
      <c r="H434" s="35"/>
      <c r="I434" s="35"/>
      <c r="J434" s="35"/>
      <c r="K434" s="35"/>
      <c r="L434" s="35"/>
      <c r="M434" s="35"/>
      <c r="N434" s="35"/>
      <c r="O434" s="35"/>
      <c r="P434" s="35"/>
      <c r="Q434" s="35"/>
      <c r="R434" s="35"/>
      <c r="S434" s="35"/>
      <c r="T434" s="35"/>
      <c r="U434" s="35"/>
      <c r="V434" s="35"/>
      <c r="W434" s="35"/>
      <c r="X434" s="35"/>
      <c r="Y434" s="35"/>
      <c r="Z434" s="35"/>
      <c r="AA434" s="35"/>
      <c r="AB434" s="35"/>
      <c r="AC434" s="35"/>
      <c r="AD434" s="35"/>
      <c r="AE434" s="35"/>
      <c r="AF434" s="35"/>
      <c r="AG434" s="35"/>
      <c r="AH434" s="35"/>
      <c r="AI434" s="35"/>
      <c r="AJ434" s="35"/>
      <c r="AK434" s="35"/>
      <c r="AL434" s="35"/>
      <c r="AM434" s="35"/>
      <c r="AN434" s="35"/>
      <c r="AO434" s="35"/>
      <c r="AP434" s="35"/>
    </row>
    <row r="435" spans="1:42" ht="15.75" x14ac:dyDescent="0.25">
      <c r="A435" s="10">
        <v>46314</v>
      </c>
      <c r="B435" s="36"/>
      <c r="C435" s="35"/>
      <c r="D435" s="35"/>
      <c r="E435" s="35"/>
      <c r="F435" s="35"/>
      <c r="G435" s="35"/>
      <c r="H435" s="35"/>
      <c r="I435" s="35"/>
      <c r="J435" s="35"/>
      <c r="K435" s="35"/>
      <c r="L435" s="35"/>
      <c r="M435" s="35"/>
      <c r="N435" s="35"/>
      <c r="O435" s="35"/>
      <c r="P435" s="35"/>
      <c r="Q435" s="35"/>
      <c r="R435" s="35"/>
      <c r="S435" s="35"/>
      <c r="T435" s="35"/>
      <c r="U435" s="35"/>
      <c r="V435" s="35"/>
      <c r="W435" s="35"/>
      <c r="X435" s="35"/>
      <c r="Y435" s="35"/>
      <c r="Z435" s="35"/>
      <c r="AA435" s="35"/>
      <c r="AB435" s="35"/>
      <c r="AC435" s="35"/>
      <c r="AD435" s="35"/>
      <c r="AE435" s="35"/>
      <c r="AF435" s="35"/>
      <c r="AG435" s="35"/>
      <c r="AH435" s="35"/>
      <c r="AI435" s="35"/>
      <c r="AJ435" s="35"/>
      <c r="AK435" s="35"/>
      <c r="AL435" s="35"/>
      <c r="AM435" s="35"/>
      <c r="AN435" s="35"/>
      <c r="AO435" s="35"/>
      <c r="AP435" s="35"/>
    </row>
    <row r="436" spans="1:42" ht="15.75" x14ac:dyDescent="0.25">
      <c r="A436" s="10">
        <v>46315</v>
      </c>
      <c r="B436" s="36"/>
      <c r="C436" s="35"/>
      <c r="D436" s="35"/>
      <c r="E436" s="35"/>
      <c r="F436" s="35"/>
      <c r="G436" s="35"/>
      <c r="H436" s="35"/>
      <c r="I436" s="35"/>
      <c r="J436" s="35"/>
      <c r="K436" s="35"/>
      <c r="L436" s="35"/>
      <c r="M436" s="35"/>
      <c r="N436" s="35"/>
      <c r="O436" s="35"/>
      <c r="P436" s="35"/>
      <c r="Q436" s="35"/>
      <c r="R436" s="35"/>
      <c r="S436" s="35"/>
      <c r="T436" s="35"/>
      <c r="U436" s="35"/>
      <c r="V436" s="35"/>
      <c r="W436" s="35"/>
      <c r="X436" s="35"/>
      <c r="Y436" s="35"/>
      <c r="Z436" s="35"/>
      <c r="AA436" s="35"/>
      <c r="AB436" s="35"/>
      <c r="AC436" s="35"/>
      <c r="AD436" s="35"/>
      <c r="AE436" s="35"/>
      <c r="AF436" s="35"/>
      <c r="AG436" s="35"/>
      <c r="AH436" s="35"/>
      <c r="AI436" s="35"/>
      <c r="AJ436" s="35"/>
      <c r="AK436" s="35"/>
      <c r="AL436" s="35"/>
      <c r="AM436" s="35"/>
      <c r="AN436" s="35"/>
      <c r="AO436" s="35"/>
      <c r="AP436" s="35"/>
    </row>
    <row r="437" spans="1:42" ht="15.75" x14ac:dyDescent="0.25">
      <c r="A437" s="10">
        <v>46316</v>
      </c>
      <c r="B437" s="36"/>
      <c r="C437" s="35"/>
      <c r="D437" s="35"/>
      <c r="E437" s="35"/>
      <c r="F437" s="35"/>
      <c r="G437" s="35"/>
      <c r="H437" s="35"/>
      <c r="I437" s="35"/>
      <c r="J437" s="35"/>
      <c r="K437" s="35"/>
      <c r="L437" s="35"/>
      <c r="M437" s="35"/>
      <c r="N437" s="35"/>
      <c r="O437" s="35"/>
      <c r="P437" s="35"/>
      <c r="Q437" s="35"/>
      <c r="R437" s="35"/>
      <c r="S437" s="35"/>
      <c r="T437" s="35"/>
      <c r="U437" s="35"/>
      <c r="V437" s="35"/>
      <c r="W437" s="35"/>
      <c r="X437" s="35"/>
      <c r="Y437" s="35"/>
      <c r="Z437" s="35"/>
      <c r="AA437" s="35"/>
      <c r="AB437" s="35"/>
      <c r="AC437" s="35"/>
      <c r="AD437" s="35"/>
      <c r="AE437" s="35"/>
      <c r="AF437" s="35"/>
      <c r="AG437" s="35"/>
      <c r="AH437" s="35"/>
      <c r="AI437" s="35"/>
      <c r="AJ437" s="35"/>
      <c r="AK437" s="35"/>
      <c r="AL437" s="35"/>
      <c r="AM437" s="35"/>
      <c r="AN437" s="35"/>
      <c r="AO437" s="35"/>
      <c r="AP437" s="35"/>
    </row>
    <row r="438" spans="1:42" ht="15.75" x14ac:dyDescent="0.25">
      <c r="A438" s="10">
        <v>46317</v>
      </c>
      <c r="B438" s="36"/>
      <c r="C438" s="35"/>
      <c r="D438" s="35"/>
      <c r="E438" s="35"/>
      <c r="F438" s="35"/>
      <c r="G438" s="35"/>
      <c r="H438" s="35"/>
      <c r="I438" s="35"/>
      <c r="J438" s="35"/>
      <c r="K438" s="35"/>
      <c r="L438" s="35"/>
      <c r="M438" s="35"/>
      <c r="N438" s="35"/>
      <c r="O438" s="35"/>
      <c r="P438" s="35"/>
      <c r="Q438" s="35"/>
      <c r="R438" s="35"/>
      <c r="S438" s="35"/>
      <c r="T438" s="35"/>
      <c r="U438" s="35"/>
      <c r="V438" s="35"/>
      <c r="W438" s="35"/>
      <c r="X438" s="35"/>
      <c r="Y438" s="35"/>
      <c r="Z438" s="35"/>
      <c r="AA438" s="35"/>
      <c r="AB438" s="35"/>
      <c r="AC438" s="35"/>
      <c r="AD438" s="35"/>
      <c r="AE438" s="35"/>
      <c r="AF438" s="35"/>
      <c r="AG438" s="35"/>
      <c r="AH438" s="35"/>
      <c r="AI438" s="35"/>
      <c r="AJ438" s="35"/>
      <c r="AK438" s="35"/>
      <c r="AL438" s="35"/>
      <c r="AM438" s="35"/>
      <c r="AN438" s="35"/>
      <c r="AO438" s="35"/>
      <c r="AP438" s="35"/>
    </row>
    <row r="439" spans="1:42" ht="15.75" x14ac:dyDescent="0.25">
      <c r="A439" s="10">
        <v>46318</v>
      </c>
      <c r="B439" s="36"/>
      <c r="C439" s="35"/>
      <c r="D439" s="35"/>
      <c r="E439" s="35"/>
      <c r="F439" s="35"/>
      <c r="G439" s="35"/>
      <c r="H439" s="35"/>
      <c r="I439" s="35"/>
      <c r="J439" s="35"/>
      <c r="K439" s="35"/>
      <c r="L439" s="35"/>
      <c r="M439" s="35"/>
      <c r="N439" s="35"/>
      <c r="O439" s="35"/>
      <c r="P439" s="35"/>
      <c r="Q439" s="35"/>
      <c r="R439" s="35"/>
      <c r="S439" s="35"/>
      <c r="T439" s="35"/>
      <c r="U439" s="35"/>
      <c r="V439" s="35"/>
      <c r="W439" s="35"/>
      <c r="X439" s="35"/>
      <c r="Y439" s="35"/>
      <c r="Z439" s="35"/>
      <c r="AA439" s="35"/>
      <c r="AB439" s="35"/>
      <c r="AC439" s="35"/>
      <c r="AD439" s="35"/>
      <c r="AE439" s="35"/>
      <c r="AF439" s="35"/>
      <c r="AG439" s="35"/>
      <c r="AH439" s="35"/>
      <c r="AI439" s="35"/>
      <c r="AJ439" s="35"/>
      <c r="AK439" s="35"/>
      <c r="AL439" s="35"/>
      <c r="AM439" s="35"/>
      <c r="AN439" s="35"/>
      <c r="AO439" s="35"/>
      <c r="AP439" s="35"/>
    </row>
    <row r="440" spans="1:42" ht="15.75" x14ac:dyDescent="0.25">
      <c r="A440" s="10">
        <v>46319</v>
      </c>
      <c r="B440" s="36"/>
      <c r="C440" s="35"/>
      <c r="D440" s="35"/>
      <c r="E440" s="35"/>
      <c r="F440" s="35"/>
      <c r="G440" s="35"/>
      <c r="H440" s="35"/>
      <c r="I440" s="35"/>
      <c r="J440" s="35"/>
      <c r="K440" s="35"/>
      <c r="L440" s="35"/>
      <c r="M440" s="35"/>
      <c r="N440" s="35"/>
      <c r="O440" s="35"/>
      <c r="P440" s="35"/>
      <c r="Q440" s="35"/>
      <c r="R440" s="35"/>
      <c r="S440" s="35"/>
      <c r="T440" s="35"/>
      <c r="U440" s="35"/>
      <c r="V440" s="35"/>
      <c r="W440" s="35"/>
      <c r="X440" s="35"/>
      <c r="Y440" s="35"/>
      <c r="Z440" s="35"/>
      <c r="AA440" s="35"/>
      <c r="AB440" s="35"/>
      <c r="AC440" s="35"/>
      <c r="AD440" s="35"/>
      <c r="AE440" s="35"/>
      <c r="AF440" s="35"/>
      <c r="AG440" s="35"/>
      <c r="AH440" s="35"/>
      <c r="AI440" s="35"/>
      <c r="AJ440" s="35"/>
      <c r="AK440" s="35"/>
      <c r="AL440" s="35"/>
      <c r="AM440" s="35"/>
      <c r="AN440" s="35"/>
      <c r="AO440" s="35"/>
      <c r="AP440" s="35"/>
    </row>
    <row r="441" spans="1:42" ht="15.75" x14ac:dyDescent="0.25">
      <c r="A441" s="10">
        <v>46320</v>
      </c>
      <c r="B441" s="36"/>
      <c r="C441" s="35"/>
      <c r="D441" s="35"/>
      <c r="E441" s="35"/>
      <c r="F441" s="35"/>
      <c r="G441" s="35"/>
      <c r="H441" s="35"/>
      <c r="I441" s="35"/>
      <c r="J441" s="35"/>
      <c r="K441" s="35"/>
      <c r="L441" s="35"/>
      <c r="M441" s="35"/>
      <c r="N441" s="35"/>
      <c r="O441" s="35"/>
      <c r="P441" s="35"/>
      <c r="Q441" s="35"/>
      <c r="R441" s="35"/>
      <c r="S441" s="35"/>
      <c r="T441" s="35"/>
      <c r="U441" s="35"/>
      <c r="V441" s="35"/>
      <c r="W441" s="35"/>
      <c r="X441" s="35"/>
      <c r="Y441" s="35"/>
      <c r="Z441" s="35"/>
      <c r="AA441" s="35"/>
      <c r="AB441" s="35"/>
      <c r="AC441" s="35"/>
      <c r="AD441" s="35"/>
      <c r="AE441" s="35"/>
      <c r="AF441" s="35"/>
      <c r="AG441" s="35"/>
      <c r="AH441" s="35"/>
      <c r="AI441" s="35"/>
      <c r="AJ441" s="35"/>
      <c r="AK441" s="35"/>
      <c r="AL441" s="35"/>
      <c r="AM441" s="35"/>
      <c r="AN441" s="35"/>
      <c r="AO441" s="35"/>
      <c r="AP441" s="35"/>
    </row>
    <row r="442" spans="1:42" ht="15.75" x14ac:dyDescent="0.25">
      <c r="A442" s="10">
        <v>46321</v>
      </c>
      <c r="B442" s="36"/>
      <c r="C442" s="35"/>
      <c r="D442" s="35"/>
      <c r="E442" s="35"/>
      <c r="F442" s="35"/>
      <c r="G442" s="35"/>
      <c r="H442" s="35"/>
      <c r="I442" s="35"/>
      <c r="J442" s="35"/>
      <c r="K442" s="35"/>
      <c r="L442" s="35"/>
      <c r="M442" s="35"/>
      <c r="N442" s="35"/>
      <c r="O442" s="35"/>
      <c r="P442" s="35"/>
      <c r="Q442" s="35"/>
      <c r="R442" s="35"/>
      <c r="S442" s="35"/>
      <c r="T442" s="35"/>
      <c r="U442" s="35"/>
      <c r="V442" s="35"/>
      <c r="W442" s="35"/>
      <c r="X442" s="35"/>
      <c r="Y442" s="35"/>
      <c r="Z442" s="35"/>
      <c r="AA442" s="35"/>
      <c r="AB442" s="35"/>
      <c r="AC442" s="35"/>
      <c r="AD442" s="35"/>
      <c r="AE442" s="35"/>
      <c r="AF442" s="35"/>
      <c r="AG442" s="35"/>
      <c r="AH442" s="35"/>
      <c r="AI442" s="35"/>
      <c r="AJ442" s="35"/>
      <c r="AK442" s="35"/>
      <c r="AL442" s="35"/>
      <c r="AM442" s="35"/>
      <c r="AN442" s="35"/>
      <c r="AO442" s="35"/>
      <c r="AP442" s="35"/>
    </row>
    <row r="443" spans="1:42" ht="15.75" x14ac:dyDescent="0.25">
      <c r="A443" s="10">
        <v>46322</v>
      </c>
      <c r="B443" s="36"/>
      <c r="C443" s="35"/>
      <c r="D443" s="35"/>
      <c r="E443" s="35"/>
      <c r="F443" s="35"/>
      <c r="G443" s="35"/>
      <c r="H443" s="35"/>
      <c r="I443" s="35"/>
      <c r="J443" s="35"/>
      <c r="K443" s="35"/>
      <c r="L443" s="35"/>
      <c r="M443" s="35"/>
      <c r="N443" s="35"/>
      <c r="O443" s="35"/>
      <c r="P443" s="35"/>
      <c r="Q443" s="35"/>
      <c r="R443" s="35"/>
      <c r="S443" s="35"/>
      <c r="T443" s="35"/>
      <c r="U443" s="35"/>
      <c r="V443" s="35"/>
      <c r="W443" s="35"/>
      <c r="X443" s="35"/>
      <c r="Y443" s="35"/>
      <c r="Z443" s="35"/>
      <c r="AA443" s="35"/>
      <c r="AB443" s="35"/>
      <c r="AC443" s="35"/>
      <c r="AD443" s="35"/>
      <c r="AE443" s="35"/>
      <c r="AF443" s="35"/>
      <c r="AG443" s="35"/>
      <c r="AH443" s="35"/>
      <c r="AI443" s="35"/>
      <c r="AJ443" s="35"/>
      <c r="AK443" s="35"/>
      <c r="AL443" s="35"/>
      <c r="AM443" s="35"/>
      <c r="AN443" s="35"/>
      <c r="AO443" s="35"/>
      <c r="AP443" s="35"/>
    </row>
    <row r="444" spans="1:42" ht="15.75" x14ac:dyDescent="0.25">
      <c r="A444" s="10">
        <v>46323</v>
      </c>
      <c r="B444" s="36"/>
      <c r="C444" s="35"/>
      <c r="D444" s="35"/>
      <c r="E444" s="35"/>
      <c r="F444" s="35"/>
      <c r="G444" s="35"/>
      <c r="H444" s="35"/>
      <c r="I444" s="35"/>
      <c r="J444" s="35"/>
      <c r="K444" s="35"/>
      <c r="L444" s="35"/>
      <c r="M444" s="35"/>
      <c r="N444" s="35"/>
      <c r="O444" s="35"/>
      <c r="P444" s="35"/>
      <c r="Q444" s="35"/>
      <c r="R444" s="35"/>
      <c r="S444" s="35"/>
      <c r="T444" s="35"/>
      <c r="U444" s="35"/>
      <c r="V444" s="35"/>
      <c r="W444" s="35"/>
      <c r="X444" s="35"/>
      <c r="Y444" s="35"/>
      <c r="Z444" s="35"/>
      <c r="AA444" s="35"/>
      <c r="AB444" s="35"/>
      <c r="AC444" s="35"/>
      <c r="AD444" s="35"/>
      <c r="AE444" s="35"/>
      <c r="AF444" s="35"/>
      <c r="AG444" s="35"/>
      <c r="AH444" s="35"/>
      <c r="AI444" s="35"/>
      <c r="AJ444" s="35"/>
      <c r="AK444" s="35"/>
      <c r="AL444" s="35"/>
      <c r="AM444" s="35"/>
      <c r="AN444" s="35"/>
      <c r="AO444" s="35"/>
      <c r="AP444" s="35"/>
    </row>
    <row r="445" spans="1:42" ht="15.75" x14ac:dyDescent="0.25">
      <c r="A445" s="10">
        <v>46324</v>
      </c>
      <c r="B445" s="36"/>
      <c r="C445" s="35"/>
      <c r="D445" s="35"/>
      <c r="E445" s="35"/>
      <c r="F445" s="35"/>
      <c r="G445" s="35"/>
      <c r="H445" s="35"/>
      <c r="I445" s="35"/>
      <c r="J445" s="35"/>
      <c r="K445" s="35"/>
      <c r="L445" s="35"/>
      <c r="M445" s="35"/>
      <c r="N445" s="35"/>
      <c r="O445" s="35"/>
      <c r="P445" s="35"/>
      <c r="Q445" s="35"/>
      <c r="R445" s="35"/>
      <c r="S445" s="35"/>
      <c r="T445" s="35"/>
      <c r="U445" s="35"/>
      <c r="V445" s="35"/>
      <c r="W445" s="35"/>
      <c r="X445" s="35"/>
      <c r="Y445" s="35"/>
      <c r="Z445" s="35"/>
      <c r="AA445" s="35"/>
      <c r="AB445" s="35"/>
      <c r="AC445" s="35"/>
      <c r="AD445" s="35"/>
      <c r="AE445" s="35"/>
      <c r="AF445" s="35"/>
      <c r="AG445" s="35"/>
      <c r="AH445" s="35"/>
      <c r="AI445" s="35"/>
      <c r="AJ445" s="35"/>
      <c r="AK445" s="35"/>
      <c r="AL445" s="35"/>
      <c r="AM445" s="35"/>
      <c r="AN445" s="35"/>
      <c r="AO445" s="35"/>
      <c r="AP445" s="35"/>
    </row>
    <row r="446" spans="1:42" ht="15.75" x14ac:dyDescent="0.25">
      <c r="A446" s="10">
        <v>46325</v>
      </c>
      <c r="B446" s="36"/>
      <c r="C446" s="35"/>
      <c r="D446" s="35"/>
      <c r="E446" s="35"/>
      <c r="F446" s="35"/>
      <c r="G446" s="35"/>
      <c r="H446" s="35"/>
      <c r="I446" s="35"/>
      <c r="J446" s="35"/>
      <c r="K446" s="35"/>
      <c r="L446" s="35"/>
      <c r="M446" s="35"/>
      <c r="N446" s="35"/>
      <c r="O446" s="35"/>
      <c r="P446" s="35"/>
      <c r="Q446" s="35"/>
      <c r="R446" s="35"/>
      <c r="S446" s="35"/>
      <c r="T446" s="35"/>
      <c r="U446" s="35"/>
      <c r="V446" s="35"/>
      <c r="W446" s="35"/>
      <c r="X446" s="35"/>
      <c r="Y446" s="35"/>
      <c r="Z446" s="35"/>
      <c r="AA446" s="35"/>
      <c r="AB446" s="35"/>
      <c r="AC446" s="35"/>
      <c r="AD446" s="35"/>
      <c r="AE446" s="35"/>
      <c r="AF446" s="35"/>
      <c r="AG446" s="35"/>
      <c r="AH446" s="35"/>
      <c r="AI446" s="35"/>
      <c r="AJ446" s="35"/>
      <c r="AK446" s="35"/>
      <c r="AL446" s="35"/>
      <c r="AM446" s="35"/>
      <c r="AN446" s="35"/>
      <c r="AO446" s="35"/>
      <c r="AP446" s="35"/>
    </row>
    <row r="447" spans="1:42" ht="15.75" x14ac:dyDescent="0.25">
      <c r="A447" s="10">
        <v>46326</v>
      </c>
      <c r="B447" s="36"/>
      <c r="C447" s="35"/>
      <c r="D447" s="35"/>
      <c r="E447" s="35"/>
      <c r="F447" s="35"/>
      <c r="G447" s="35"/>
      <c r="H447" s="35"/>
      <c r="I447" s="35"/>
      <c r="J447" s="35"/>
      <c r="K447" s="35"/>
      <c r="L447" s="35"/>
      <c r="M447" s="35"/>
      <c r="N447" s="35"/>
      <c r="O447" s="35"/>
      <c r="P447" s="35"/>
      <c r="Q447" s="35"/>
      <c r="R447" s="35"/>
      <c r="S447" s="35"/>
      <c r="T447" s="35"/>
      <c r="U447" s="35"/>
      <c r="V447" s="35"/>
      <c r="W447" s="35"/>
      <c r="X447" s="35"/>
      <c r="Y447" s="35"/>
      <c r="Z447" s="35"/>
      <c r="AA447" s="35"/>
      <c r="AB447" s="35"/>
      <c r="AC447" s="35"/>
      <c r="AD447" s="35"/>
      <c r="AE447" s="35"/>
      <c r="AF447" s="35"/>
      <c r="AG447" s="35"/>
      <c r="AH447" s="35"/>
      <c r="AI447" s="35"/>
      <c r="AJ447" s="35"/>
      <c r="AK447" s="35"/>
      <c r="AL447" s="35"/>
      <c r="AM447" s="35"/>
      <c r="AN447" s="35"/>
      <c r="AO447" s="35"/>
      <c r="AP447" s="35"/>
    </row>
    <row r="448" spans="1:42" x14ac:dyDescent="0.2">
      <c r="A448" s="8" t="s">
        <v>10</v>
      </c>
      <c r="B448" s="30">
        <f>SUM(B22:B447)</f>
        <v>0</v>
      </c>
      <c r="C448" s="30">
        <f t="shared" ref="C448:AP448" si="0">SUM(C22:C447)</f>
        <v>0</v>
      </c>
      <c r="D448" s="30">
        <f t="shared" si="0"/>
        <v>0</v>
      </c>
      <c r="E448" s="30">
        <f t="shared" si="0"/>
        <v>0</v>
      </c>
      <c r="F448" s="30">
        <f t="shared" si="0"/>
        <v>0</v>
      </c>
      <c r="G448" s="30">
        <f t="shared" si="0"/>
        <v>0</v>
      </c>
      <c r="H448" s="30">
        <f t="shared" si="0"/>
        <v>0</v>
      </c>
      <c r="I448" s="30">
        <f t="shared" si="0"/>
        <v>0</v>
      </c>
      <c r="J448" s="30">
        <f t="shared" si="0"/>
        <v>0</v>
      </c>
      <c r="K448" s="30">
        <f t="shared" si="0"/>
        <v>0</v>
      </c>
      <c r="L448" s="30">
        <f t="shared" si="0"/>
        <v>0</v>
      </c>
      <c r="M448" s="30">
        <f t="shared" si="0"/>
        <v>0</v>
      </c>
      <c r="N448" s="30">
        <f t="shared" si="0"/>
        <v>0</v>
      </c>
      <c r="O448" s="30">
        <f t="shared" si="0"/>
        <v>0</v>
      </c>
      <c r="P448" s="30">
        <f t="shared" si="0"/>
        <v>0</v>
      </c>
      <c r="Q448" s="30">
        <f t="shared" si="0"/>
        <v>0</v>
      </c>
      <c r="R448" s="30">
        <f t="shared" si="0"/>
        <v>0</v>
      </c>
      <c r="S448" s="30">
        <f t="shared" si="0"/>
        <v>0</v>
      </c>
      <c r="T448" s="30">
        <f t="shared" si="0"/>
        <v>0</v>
      </c>
      <c r="U448" s="30">
        <f t="shared" si="0"/>
        <v>0</v>
      </c>
      <c r="V448" s="30">
        <f t="shared" si="0"/>
        <v>0</v>
      </c>
      <c r="W448" s="30">
        <f t="shared" si="0"/>
        <v>0</v>
      </c>
      <c r="X448" s="30">
        <f t="shared" si="0"/>
        <v>0</v>
      </c>
      <c r="Y448" s="30">
        <f t="shared" si="0"/>
        <v>0</v>
      </c>
      <c r="Z448" s="30">
        <f t="shared" si="0"/>
        <v>0</v>
      </c>
      <c r="AA448" s="30">
        <f t="shared" si="0"/>
        <v>0</v>
      </c>
      <c r="AB448" s="30">
        <f t="shared" si="0"/>
        <v>0</v>
      </c>
      <c r="AC448" s="30">
        <f t="shared" si="0"/>
        <v>0</v>
      </c>
      <c r="AD448" s="30">
        <f t="shared" si="0"/>
        <v>0</v>
      </c>
      <c r="AE448" s="30">
        <f t="shared" si="0"/>
        <v>0</v>
      </c>
      <c r="AF448" s="30">
        <f t="shared" si="0"/>
        <v>0</v>
      </c>
      <c r="AG448" s="30">
        <f t="shared" si="0"/>
        <v>0</v>
      </c>
      <c r="AH448" s="30">
        <f t="shared" si="0"/>
        <v>0</v>
      </c>
      <c r="AI448" s="30">
        <f t="shared" si="0"/>
        <v>0</v>
      </c>
      <c r="AJ448" s="30">
        <f t="shared" si="0"/>
        <v>0</v>
      </c>
      <c r="AK448" s="30">
        <f t="shared" si="0"/>
        <v>0</v>
      </c>
      <c r="AL448" s="30">
        <f t="shared" si="0"/>
        <v>0</v>
      </c>
      <c r="AM448" s="30">
        <f t="shared" si="0"/>
        <v>0</v>
      </c>
      <c r="AN448" s="30">
        <f t="shared" si="0"/>
        <v>0</v>
      </c>
      <c r="AO448" s="30">
        <f t="shared" si="0"/>
        <v>0</v>
      </c>
      <c r="AP448" s="30">
        <f t="shared" si="0"/>
        <v>0</v>
      </c>
    </row>
    <row r="449" spans="1:1" x14ac:dyDescent="0.2">
      <c r="A449" s="3"/>
    </row>
    <row r="450" spans="1:1" x14ac:dyDescent="0.2">
      <c r="A450" s="3"/>
    </row>
    <row r="451" spans="1:1" x14ac:dyDescent="0.2">
      <c r="A451" s="3"/>
    </row>
    <row r="452" spans="1:1" x14ac:dyDescent="0.2">
      <c r="A452" s="3"/>
    </row>
    <row r="453" spans="1:1" x14ac:dyDescent="0.2">
      <c r="A453" s="3"/>
    </row>
    <row r="454" spans="1:1" x14ac:dyDescent="0.2">
      <c r="A454" s="3"/>
    </row>
    <row r="455" spans="1:1" x14ac:dyDescent="0.2">
      <c r="A455" s="3"/>
    </row>
    <row r="456" spans="1:1" x14ac:dyDescent="0.2">
      <c r="A456" s="3"/>
    </row>
    <row r="457" spans="1:1" x14ac:dyDescent="0.2">
      <c r="A457" s="3"/>
    </row>
    <row r="458" spans="1:1" x14ac:dyDescent="0.2">
      <c r="A458" s="3"/>
    </row>
    <row r="459" spans="1:1" x14ac:dyDescent="0.2">
      <c r="A459" s="3"/>
    </row>
    <row r="460" spans="1:1" x14ac:dyDescent="0.2">
      <c r="A460" s="3"/>
    </row>
    <row r="461" spans="1:1" x14ac:dyDescent="0.2">
      <c r="A461" s="3"/>
    </row>
    <row r="462" spans="1:1" x14ac:dyDescent="0.2">
      <c r="A462" s="3"/>
    </row>
    <row r="463" spans="1:1" x14ac:dyDescent="0.2">
      <c r="A463" s="3"/>
    </row>
    <row r="464" spans="1:1" x14ac:dyDescent="0.2">
      <c r="A464" s="3"/>
    </row>
    <row r="465" spans="1:1" x14ac:dyDescent="0.2">
      <c r="A465" s="3"/>
    </row>
    <row r="466" spans="1:1" x14ac:dyDescent="0.2">
      <c r="A466" s="3"/>
    </row>
    <row r="467" spans="1:1" x14ac:dyDescent="0.2">
      <c r="A467" s="3"/>
    </row>
    <row r="468" spans="1:1" x14ac:dyDescent="0.2">
      <c r="A468" s="3"/>
    </row>
    <row r="469" spans="1:1" x14ac:dyDescent="0.2">
      <c r="A469" s="3"/>
    </row>
    <row r="470" spans="1:1" x14ac:dyDescent="0.2">
      <c r="A470" s="3"/>
    </row>
    <row r="471" spans="1:1" x14ac:dyDescent="0.2">
      <c r="A471" s="3"/>
    </row>
    <row r="472" spans="1:1" x14ac:dyDescent="0.2">
      <c r="A472" s="3"/>
    </row>
    <row r="473" spans="1:1" x14ac:dyDescent="0.2">
      <c r="A473" s="3"/>
    </row>
    <row r="474" spans="1:1" x14ac:dyDescent="0.2">
      <c r="A474" s="3"/>
    </row>
    <row r="475" spans="1:1" x14ac:dyDescent="0.2">
      <c r="A475" s="3"/>
    </row>
    <row r="476" spans="1:1" x14ac:dyDescent="0.2">
      <c r="A476" s="3"/>
    </row>
    <row r="477" spans="1:1" x14ac:dyDescent="0.2">
      <c r="A477" s="3"/>
    </row>
    <row r="478" spans="1:1" x14ac:dyDescent="0.2">
      <c r="A478" s="3"/>
    </row>
    <row r="479" spans="1:1" x14ac:dyDescent="0.2">
      <c r="A479" s="3"/>
    </row>
    <row r="480" spans="1:1" x14ac:dyDescent="0.2">
      <c r="A480" s="3"/>
    </row>
    <row r="481" spans="1:1" x14ac:dyDescent="0.2">
      <c r="A481" s="3"/>
    </row>
    <row r="482" spans="1:1" x14ac:dyDescent="0.2">
      <c r="A482" s="3"/>
    </row>
    <row r="483" spans="1:1" x14ac:dyDescent="0.2">
      <c r="A483" s="3"/>
    </row>
    <row r="484" spans="1:1" x14ac:dyDescent="0.2">
      <c r="A484" s="3"/>
    </row>
    <row r="485" spans="1:1" x14ac:dyDescent="0.2">
      <c r="A485" s="3"/>
    </row>
    <row r="486" spans="1:1" x14ac:dyDescent="0.2">
      <c r="A486" s="3"/>
    </row>
    <row r="487" spans="1:1" x14ac:dyDescent="0.2">
      <c r="A487" s="3"/>
    </row>
    <row r="488" spans="1:1" x14ac:dyDescent="0.2">
      <c r="A488" s="3"/>
    </row>
    <row r="489" spans="1:1" x14ac:dyDescent="0.2">
      <c r="A489" s="3"/>
    </row>
    <row r="490" spans="1:1" x14ac:dyDescent="0.2">
      <c r="A490" s="3"/>
    </row>
    <row r="491" spans="1:1" x14ac:dyDescent="0.2">
      <c r="A491" s="3"/>
    </row>
    <row r="492" spans="1:1" x14ac:dyDescent="0.2">
      <c r="A492" s="3"/>
    </row>
    <row r="493" spans="1:1" x14ac:dyDescent="0.2">
      <c r="A493" s="3"/>
    </row>
    <row r="494" spans="1:1" x14ac:dyDescent="0.2">
      <c r="A494" s="3"/>
    </row>
    <row r="495" spans="1:1" x14ac:dyDescent="0.2">
      <c r="A495" s="3"/>
    </row>
    <row r="496" spans="1:1" x14ac:dyDescent="0.2">
      <c r="A496" s="3"/>
    </row>
    <row r="497" spans="1:1" x14ac:dyDescent="0.2">
      <c r="A497" s="3"/>
    </row>
    <row r="498" spans="1:1" x14ac:dyDescent="0.2">
      <c r="A498" s="3"/>
    </row>
    <row r="499" spans="1:1" x14ac:dyDescent="0.2">
      <c r="A499" s="3"/>
    </row>
    <row r="500" spans="1:1" x14ac:dyDescent="0.2">
      <c r="A500" s="3"/>
    </row>
    <row r="501" spans="1:1" x14ac:dyDescent="0.2">
      <c r="A501" s="3"/>
    </row>
    <row r="502" spans="1:1" x14ac:dyDescent="0.2">
      <c r="A502" s="3"/>
    </row>
    <row r="503" spans="1:1" x14ac:dyDescent="0.2">
      <c r="A503" s="3"/>
    </row>
    <row r="504" spans="1:1" x14ac:dyDescent="0.2">
      <c r="A504" s="3"/>
    </row>
    <row r="505" spans="1:1" x14ac:dyDescent="0.2">
      <c r="A505" s="3"/>
    </row>
    <row r="506" spans="1:1" x14ac:dyDescent="0.2">
      <c r="A506" s="3"/>
    </row>
    <row r="507" spans="1:1" x14ac:dyDescent="0.2">
      <c r="A507" s="3"/>
    </row>
    <row r="508" spans="1:1" x14ac:dyDescent="0.2">
      <c r="A508" s="3"/>
    </row>
    <row r="509" spans="1:1" x14ac:dyDescent="0.2">
      <c r="A509" s="3"/>
    </row>
    <row r="510" spans="1:1" x14ac:dyDescent="0.2">
      <c r="A510" s="3"/>
    </row>
    <row r="511" spans="1:1" x14ac:dyDescent="0.2">
      <c r="A511" s="3"/>
    </row>
    <row r="512" spans="1:1" x14ac:dyDescent="0.2">
      <c r="A512" s="3"/>
    </row>
    <row r="513" spans="1:1" x14ac:dyDescent="0.2">
      <c r="A513" s="3"/>
    </row>
    <row r="514" spans="1:1" x14ac:dyDescent="0.2">
      <c r="A514" s="3"/>
    </row>
    <row r="515" spans="1:1" x14ac:dyDescent="0.2">
      <c r="A515" s="3"/>
    </row>
    <row r="516" spans="1:1" x14ac:dyDescent="0.2">
      <c r="A516" s="3"/>
    </row>
    <row r="517" spans="1:1" x14ac:dyDescent="0.2">
      <c r="A517" s="3"/>
    </row>
    <row r="518" spans="1:1" x14ac:dyDescent="0.2">
      <c r="A518" s="3"/>
    </row>
    <row r="519" spans="1:1" x14ac:dyDescent="0.2">
      <c r="A519" s="3"/>
    </row>
    <row r="520" spans="1:1" x14ac:dyDescent="0.2">
      <c r="A520" s="3"/>
    </row>
    <row r="521" spans="1:1" x14ac:dyDescent="0.2">
      <c r="A521" s="3"/>
    </row>
    <row r="522" spans="1:1" x14ac:dyDescent="0.2">
      <c r="A522" s="3"/>
    </row>
    <row r="523" spans="1:1" x14ac:dyDescent="0.2">
      <c r="A523" s="3"/>
    </row>
    <row r="524" spans="1:1" x14ac:dyDescent="0.2">
      <c r="A524" s="3"/>
    </row>
    <row r="525" spans="1:1" x14ac:dyDescent="0.2">
      <c r="A525" s="3"/>
    </row>
    <row r="526" spans="1:1" x14ac:dyDescent="0.2">
      <c r="A526" s="3"/>
    </row>
    <row r="527" spans="1:1" x14ac:dyDescent="0.2">
      <c r="A527" s="3"/>
    </row>
    <row r="528" spans="1:1" x14ac:dyDescent="0.2">
      <c r="A528" s="3"/>
    </row>
    <row r="529" spans="1:1" x14ac:dyDescent="0.2">
      <c r="A529" s="3"/>
    </row>
    <row r="530" spans="1:1" x14ac:dyDescent="0.2">
      <c r="A530" s="3"/>
    </row>
    <row r="531" spans="1:1" x14ac:dyDescent="0.2">
      <c r="A531" s="3"/>
    </row>
    <row r="532" spans="1:1" x14ac:dyDescent="0.2">
      <c r="A532" s="3"/>
    </row>
    <row r="533" spans="1:1" x14ac:dyDescent="0.2">
      <c r="A533" s="3"/>
    </row>
    <row r="534" spans="1:1" x14ac:dyDescent="0.2">
      <c r="A534" s="3"/>
    </row>
    <row r="535" spans="1:1" x14ac:dyDescent="0.2">
      <c r="A535" s="3"/>
    </row>
    <row r="536" spans="1:1" x14ac:dyDescent="0.2">
      <c r="A536" s="3"/>
    </row>
    <row r="537" spans="1:1" x14ac:dyDescent="0.2">
      <c r="A537" s="3"/>
    </row>
    <row r="538" spans="1:1" x14ac:dyDescent="0.2">
      <c r="A538" s="3"/>
    </row>
    <row r="539" spans="1:1" x14ac:dyDescent="0.2">
      <c r="A539" s="3"/>
    </row>
    <row r="540" spans="1:1" x14ac:dyDescent="0.2">
      <c r="A540" s="3"/>
    </row>
    <row r="541" spans="1:1" x14ac:dyDescent="0.2">
      <c r="A541" s="3"/>
    </row>
    <row r="542" spans="1:1" x14ac:dyDescent="0.2">
      <c r="A542" s="3"/>
    </row>
    <row r="543" spans="1:1" x14ac:dyDescent="0.2">
      <c r="A543" s="3"/>
    </row>
    <row r="544" spans="1:1" x14ac:dyDescent="0.2">
      <c r="A544" s="3"/>
    </row>
    <row r="545" spans="1:1" x14ac:dyDescent="0.2">
      <c r="A545" s="3"/>
    </row>
    <row r="546" spans="1:1" x14ac:dyDescent="0.2">
      <c r="A546" s="3"/>
    </row>
    <row r="547" spans="1:1" x14ac:dyDescent="0.2">
      <c r="A547" s="3"/>
    </row>
    <row r="548" spans="1:1" x14ac:dyDescent="0.2">
      <c r="A548" s="3"/>
    </row>
    <row r="549" spans="1:1" x14ac:dyDescent="0.2">
      <c r="A549" s="3"/>
    </row>
    <row r="550" spans="1:1" x14ac:dyDescent="0.2">
      <c r="A550" s="3"/>
    </row>
    <row r="551" spans="1:1" x14ac:dyDescent="0.2">
      <c r="A551" s="3"/>
    </row>
    <row r="552" spans="1:1" x14ac:dyDescent="0.2">
      <c r="A552" s="3"/>
    </row>
    <row r="553" spans="1:1" x14ac:dyDescent="0.2">
      <c r="A553" s="3"/>
    </row>
    <row r="554" spans="1:1" x14ac:dyDescent="0.2">
      <c r="A554" s="3"/>
    </row>
    <row r="555" spans="1:1" x14ac:dyDescent="0.2">
      <c r="A555" s="3"/>
    </row>
    <row r="556" spans="1:1" x14ac:dyDescent="0.2">
      <c r="A556" s="3"/>
    </row>
    <row r="557" spans="1:1" x14ac:dyDescent="0.2">
      <c r="A557" s="3"/>
    </row>
    <row r="558" spans="1:1" x14ac:dyDescent="0.2">
      <c r="A558" s="3"/>
    </row>
    <row r="559" spans="1:1" x14ac:dyDescent="0.2">
      <c r="A559" s="3"/>
    </row>
    <row r="560" spans="1:1" x14ac:dyDescent="0.2">
      <c r="A560" s="3"/>
    </row>
    <row r="561" spans="1:1" x14ac:dyDescent="0.2">
      <c r="A561" s="3"/>
    </row>
    <row r="562" spans="1:1" x14ac:dyDescent="0.2">
      <c r="A562" s="3"/>
    </row>
    <row r="563" spans="1:1" x14ac:dyDescent="0.2">
      <c r="A563" s="3"/>
    </row>
    <row r="564" spans="1:1" x14ac:dyDescent="0.2">
      <c r="A564" s="3"/>
    </row>
    <row r="565" spans="1:1" x14ac:dyDescent="0.2">
      <c r="A565" s="3"/>
    </row>
    <row r="566" spans="1:1" x14ac:dyDescent="0.2">
      <c r="A566" s="3"/>
    </row>
    <row r="567" spans="1:1" x14ac:dyDescent="0.2">
      <c r="A567" s="3"/>
    </row>
    <row r="568" spans="1:1" x14ac:dyDescent="0.2">
      <c r="A568" s="3"/>
    </row>
    <row r="569" spans="1:1" x14ac:dyDescent="0.2">
      <c r="A569" s="3"/>
    </row>
    <row r="570" spans="1:1" x14ac:dyDescent="0.2">
      <c r="A570" s="3"/>
    </row>
    <row r="571" spans="1:1" x14ac:dyDescent="0.2">
      <c r="A571" s="3"/>
    </row>
    <row r="572" spans="1:1" x14ac:dyDescent="0.2">
      <c r="A572" s="3"/>
    </row>
    <row r="573" spans="1:1" x14ac:dyDescent="0.2">
      <c r="A573" s="3"/>
    </row>
    <row r="574" spans="1:1" x14ac:dyDescent="0.2">
      <c r="A574" s="3"/>
    </row>
    <row r="575" spans="1:1" x14ac:dyDescent="0.2">
      <c r="A575" s="3"/>
    </row>
    <row r="576" spans="1:1" x14ac:dyDescent="0.2">
      <c r="A576" s="3"/>
    </row>
    <row r="577" spans="1:1" x14ac:dyDescent="0.2">
      <c r="A577" s="3"/>
    </row>
    <row r="578" spans="1:1" x14ac:dyDescent="0.2">
      <c r="A578" s="3"/>
    </row>
    <row r="579" spans="1:1" x14ac:dyDescent="0.2">
      <c r="A579" s="3"/>
    </row>
    <row r="580" spans="1:1" x14ac:dyDescent="0.2">
      <c r="A580" s="3"/>
    </row>
    <row r="581" spans="1:1" x14ac:dyDescent="0.2">
      <c r="A581" s="3"/>
    </row>
    <row r="582" spans="1:1" x14ac:dyDescent="0.2">
      <c r="A582" s="3"/>
    </row>
    <row r="583" spans="1:1" x14ac:dyDescent="0.2">
      <c r="A583" s="3"/>
    </row>
    <row r="584" spans="1:1" x14ac:dyDescent="0.2">
      <c r="A584" s="3"/>
    </row>
    <row r="585" spans="1:1" x14ac:dyDescent="0.2">
      <c r="A585" s="3"/>
    </row>
    <row r="586" spans="1:1" x14ac:dyDescent="0.2">
      <c r="A586" s="3"/>
    </row>
    <row r="587" spans="1:1" x14ac:dyDescent="0.2">
      <c r="A587" s="3"/>
    </row>
    <row r="588" spans="1:1" x14ac:dyDescent="0.2">
      <c r="A588" s="3"/>
    </row>
    <row r="589" spans="1:1" x14ac:dyDescent="0.2">
      <c r="A589" s="3"/>
    </row>
    <row r="590" spans="1:1" x14ac:dyDescent="0.2">
      <c r="A590" s="3"/>
    </row>
    <row r="591" spans="1:1" x14ac:dyDescent="0.2">
      <c r="A591" s="3"/>
    </row>
    <row r="592" spans="1:1" x14ac:dyDescent="0.2">
      <c r="A592" s="3"/>
    </row>
    <row r="593" spans="1:1" x14ac:dyDescent="0.2">
      <c r="A593" s="3"/>
    </row>
    <row r="594" spans="1:1" x14ac:dyDescent="0.2">
      <c r="A594" s="3"/>
    </row>
    <row r="595" spans="1:1" x14ac:dyDescent="0.2">
      <c r="A595" s="3"/>
    </row>
    <row r="596" spans="1:1" x14ac:dyDescent="0.2">
      <c r="A596" s="3"/>
    </row>
    <row r="597" spans="1:1" x14ac:dyDescent="0.2">
      <c r="A597" s="3"/>
    </row>
    <row r="598" spans="1:1" x14ac:dyDescent="0.2">
      <c r="A598" s="3"/>
    </row>
    <row r="599" spans="1:1" x14ac:dyDescent="0.2">
      <c r="A599" s="3"/>
    </row>
    <row r="600" spans="1:1" x14ac:dyDescent="0.2">
      <c r="A600" s="3"/>
    </row>
    <row r="601" spans="1:1" x14ac:dyDescent="0.2">
      <c r="A601" s="3"/>
    </row>
    <row r="602" spans="1:1" x14ac:dyDescent="0.2">
      <c r="A602" s="3"/>
    </row>
    <row r="603" spans="1:1" x14ac:dyDescent="0.2">
      <c r="A603" s="3"/>
    </row>
    <row r="604" spans="1:1" x14ac:dyDescent="0.2">
      <c r="A604" s="3"/>
    </row>
    <row r="605" spans="1:1" x14ac:dyDescent="0.2">
      <c r="A605" s="3"/>
    </row>
    <row r="606" spans="1:1" x14ac:dyDescent="0.2">
      <c r="A606" s="3"/>
    </row>
    <row r="607" spans="1:1" x14ac:dyDescent="0.2">
      <c r="A607" s="3"/>
    </row>
    <row r="608" spans="1:1" x14ac:dyDescent="0.2">
      <c r="A608" s="3"/>
    </row>
    <row r="609" spans="1:1" x14ac:dyDescent="0.2">
      <c r="A609" s="3"/>
    </row>
    <row r="610" spans="1:1" x14ac:dyDescent="0.2">
      <c r="A610" s="3"/>
    </row>
    <row r="611" spans="1:1" x14ac:dyDescent="0.2">
      <c r="A611" s="3"/>
    </row>
    <row r="612" spans="1:1" x14ac:dyDescent="0.2">
      <c r="A612" s="3"/>
    </row>
    <row r="613" spans="1:1" x14ac:dyDescent="0.2">
      <c r="A613" s="3"/>
    </row>
  </sheetData>
  <sheetProtection algorithmName="SHA-512" hashValue="7tbZEIFVYPJAIBxv0VXbso/2Ct88d/sIcus9mgv+TUuTGzRwruveEi2LQVaksjEbLviis8N/942ulaZ4sUq/GQ==" saltValue="viNsZxqKSP6Y2d+rBbtcuw==" spinCount="100000" sheet="1" objects="1" scenarios="1"/>
  <mergeCells count="8">
    <mergeCell ref="A20:B20"/>
    <mergeCell ref="A18:B19"/>
    <mergeCell ref="B16:T16"/>
    <mergeCell ref="A11:T11"/>
    <mergeCell ref="B12:T12"/>
    <mergeCell ref="B13:T13"/>
    <mergeCell ref="B14:T14"/>
    <mergeCell ref="B15:T15"/>
  </mergeCells>
  <conditionalFormatting sqref="A22:A447">
    <cfRule type="expression" dxfId="6" priority="3">
      <formula>COUNTIF($AZ$8:$AZ$21,A22)&gt;0</formula>
    </cfRule>
    <cfRule type="expression" dxfId="5" priority="4">
      <formula>WEEKDAY(A22, 2)&gt;5</formula>
    </cfRule>
  </conditionalFormatting>
  <pageMargins left="1.1811023622047245" right="1.1811023622047245" top="0.74803149606299213" bottom="0.74803149606299213" header="0.31496062992125984" footer="0.31496062992125984"/>
  <pageSetup paperSize="8" scale="49" fitToHeight="0" orientation="portrait" r:id="rId1"/>
  <headerFooter>
    <oddFooter>Pagina &amp;P di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0052D-7F98-4A4A-8FC4-3CAE08EE3DC9}">
  <sheetPr codeName="Foglio7">
    <pageSetUpPr fitToPage="1"/>
  </sheetPr>
  <dimension ref="A1:I42"/>
  <sheetViews>
    <sheetView topLeftCell="A19" workbookViewId="0">
      <selection activeCell="H42" sqref="H42"/>
    </sheetView>
  </sheetViews>
  <sheetFormatPr defaultRowHeight="15.75" x14ac:dyDescent="0.25"/>
  <cols>
    <col min="1" max="1" width="4.25" bestFit="1" customWidth="1"/>
    <col min="2" max="3" width="38.5" customWidth="1"/>
    <col min="7" max="7" width="9" customWidth="1"/>
    <col min="8" max="8" width="9.5" bestFit="1" customWidth="1"/>
  </cols>
  <sheetData>
    <row r="1" spans="1:8" ht="63" x14ac:dyDescent="0.25">
      <c r="A1" s="87" t="s">
        <v>12</v>
      </c>
      <c r="B1" s="87" t="s">
        <v>24</v>
      </c>
      <c r="C1" s="88" t="s">
        <v>87</v>
      </c>
      <c r="D1" s="14" t="s">
        <v>25</v>
      </c>
      <c r="E1" s="14" t="s">
        <v>27</v>
      </c>
      <c r="F1" s="14" t="s">
        <v>52</v>
      </c>
      <c r="G1" s="14" t="s">
        <v>29</v>
      </c>
      <c r="H1" s="14" t="s">
        <v>30</v>
      </c>
    </row>
    <row r="2" spans="1:8" ht="31.5" x14ac:dyDescent="0.25">
      <c r="A2" s="87"/>
      <c r="B2" s="87"/>
      <c r="C2" s="89"/>
      <c r="D2" s="14" t="s">
        <v>26</v>
      </c>
      <c r="E2" s="14" t="s">
        <v>28</v>
      </c>
      <c r="F2" s="14" t="s">
        <v>53</v>
      </c>
      <c r="G2" s="14" t="s">
        <v>54</v>
      </c>
      <c r="H2" s="14" t="s">
        <v>31</v>
      </c>
    </row>
    <row r="3" spans="1:8" ht="17.25" x14ac:dyDescent="0.25">
      <c r="A3" s="15">
        <v>1</v>
      </c>
      <c r="B3" s="15" t="str" cm="1">
        <f t="array" ref="B3:B42">IF(TRANSPOSE('Ore Allievi 1'!C18:AP18)="","",TRANSPOSE('Ore Allievi 1'!C18:AP18))</f>
        <v/>
      </c>
      <c r="C3" s="15" t="str" cm="1">
        <f t="array" ref="C3:C42">IF(TRANSPOSE('Ore Allievi 1'!C19:AP19)="","",TRANSPOSE('Ore Allievi 1'!C19:AP19))</f>
        <v/>
      </c>
      <c r="D3" s="17" cm="1">
        <f t="array" ref="D3:D42">TRANSPOSE('Ore Allievi 1'!C448:AP448)</f>
        <v>0</v>
      </c>
      <c r="E3" s="17" cm="1">
        <f t="array" ref="E3:E42">TRANSPOSE('Ore Allievi 3'!C448:AP448)</f>
        <v>0</v>
      </c>
      <c r="F3" s="17" cm="1">
        <f t="array" ref="F3:F42">TRANSPOSE('Ore Allievi 2'!C448:AP448)</f>
        <v>0</v>
      </c>
      <c r="G3" s="17">
        <f>D3+E3+F3</f>
        <v>0</v>
      </c>
      <c r="H3" s="66" cm="1">
        <f t="array" ref="H3">IFERROR(G3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4" spans="1:8" ht="17.25" x14ac:dyDescent="0.25">
      <c r="A4" s="15">
        <v>2</v>
      </c>
      <c r="B4" s="15" t="str">
        <v/>
      </c>
      <c r="C4" s="15" t="str">
        <v/>
      </c>
      <c r="D4" s="17">
        <v>0</v>
      </c>
      <c r="E4" s="17">
        <v>0</v>
      </c>
      <c r="F4" s="17">
        <v>0</v>
      </c>
      <c r="G4" s="17">
        <f t="shared" ref="G4:G42" si="0">D4+E4+F4</f>
        <v>0</v>
      </c>
      <c r="H4" s="66" cm="1">
        <f t="array" ref="H4">IFERROR(G4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5" spans="1:8" ht="17.25" x14ac:dyDescent="0.25">
      <c r="A5" s="15">
        <v>3</v>
      </c>
      <c r="B5" s="15" t="str">
        <v/>
      </c>
      <c r="C5" s="15" t="str">
        <v/>
      </c>
      <c r="D5" s="17">
        <v>0</v>
      </c>
      <c r="E5" s="17">
        <v>0</v>
      </c>
      <c r="F5" s="17">
        <v>0</v>
      </c>
      <c r="G5" s="17">
        <f t="shared" si="0"/>
        <v>0</v>
      </c>
      <c r="H5" s="66" cm="1">
        <f t="array" ref="H5">IFERROR(G5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6" spans="1:8" ht="17.25" x14ac:dyDescent="0.25">
      <c r="A6" s="15">
        <v>4</v>
      </c>
      <c r="B6" s="15" t="str">
        <v/>
      </c>
      <c r="C6" s="15" t="str">
        <v/>
      </c>
      <c r="D6" s="17">
        <v>0</v>
      </c>
      <c r="E6" s="17">
        <v>0</v>
      </c>
      <c r="F6" s="17">
        <v>0</v>
      </c>
      <c r="G6" s="17">
        <f t="shared" si="0"/>
        <v>0</v>
      </c>
      <c r="H6" s="66" cm="1">
        <f t="array" ref="H6">IFERROR(G6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7" spans="1:8" ht="17.25" x14ac:dyDescent="0.25">
      <c r="A7" s="15">
        <v>5</v>
      </c>
      <c r="B7" s="15" t="str">
        <v/>
      </c>
      <c r="C7" s="15" t="str">
        <v/>
      </c>
      <c r="D7" s="17">
        <v>0</v>
      </c>
      <c r="E7" s="17">
        <v>0</v>
      </c>
      <c r="F7" s="17">
        <v>0</v>
      </c>
      <c r="G7" s="17">
        <f t="shared" si="0"/>
        <v>0</v>
      </c>
      <c r="H7" s="66" cm="1">
        <f t="array" ref="H7">IFERROR(G7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8" spans="1:8" ht="17.25" x14ac:dyDescent="0.25">
      <c r="A8" s="15">
        <v>6</v>
      </c>
      <c r="B8" s="15" t="str">
        <v/>
      </c>
      <c r="C8" s="15" t="str">
        <v/>
      </c>
      <c r="D8" s="17">
        <v>0</v>
      </c>
      <c r="E8" s="17">
        <v>0</v>
      </c>
      <c r="F8" s="17">
        <v>0</v>
      </c>
      <c r="G8" s="17">
        <f t="shared" si="0"/>
        <v>0</v>
      </c>
      <c r="H8" s="66" cm="1">
        <f t="array" ref="H8">IFERROR(G8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9" spans="1:8" ht="17.25" x14ac:dyDescent="0.25">
      <c r="A9" s="15">
        <v>7</v>
      </c>
      <c r="B9" s="15" t="str">
        <v/>
      </c>
      <c r="C9" s="15" t="str">
        <v/>
      </c>
      <c r="D9" s="17">
        <v>0</v>
      </c>
      <c r="E9" s="17">
        <v>0</v>
      </c>
      <c r="F9" s="17">
        <v>0</v>
      </c>
      <c r="G9" s="17">
        <f t="shared" si="0"/>
        <v>0</v>
      </c>
      <c r="H9" s="66" cm="1">
        <f t="array" ref="H9">IFERROR(G9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10" spans="1:8" ht="17.25" x14ac:dyDescent="0.25">
      <c r="A10" s="15">
        <v>8</v>
      </c>
      <c r="B10" s="15" t="str">
        <v/>
      </c>
      <c r="C10" s="15" t="str">
        <v/>
      </c>
      <c r="D10" s="17">
        <v>0</v>
      </c>
      <c r="E10" s="17">
        <v>0</v>
      </c>
      <c r="F10" s="17">
        <v>0</v>
      </c>
      <c r="G10" s="17">
        <f t="shared" si="0"/>
        <v>0</v>
      </c>
      <c r="H10" s="66" cm="1">
        <f t="array" ref="H10">IFERROR(G10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11" spans="1:8" ht="17.25" x14ac:dyDescent="0.25">
      <c r="A11" s="15">
        <v>9</v>
      </c>
      <c r="B11" s="15" t="str">
        <v/>
      </c>
      <c r="C11" s="15" t="str">
        <v/>
      </c>
      <c r="D11" s="17">
        <v>0</v>
      </c>
      <c r="E11" s="17">
        <v>0</v>
      </c>
      <c r="F11" s="17">
        <v>0</v>
      </c>
      <c r="G11" s="17">
        <f t="shared" si="0"/>
        <v>0</v>
      </c>
      <c r="H11" s="66" cm="1">
        <f t="array" ref="H11">IFERROR(G11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12" spans="1:8" ht="17.25" x14ac:dyDescent="0.25">
      <c r="A12" s="15">
        <v>10</v>
      </c>
      <c r="B12" s="15" t="str">
        <v/>
      </c>
      <c r="C12" s="15" t="str">
        <v/>
      </c>
      <c r="D12" s="17">
        <v>0</v>
      </c>
      <c r="E12" s="17">
        <v>0</v>
      </c>
      <c r="F12" s="17">
        <v>0</v>
      </c>
      <c r="G12" s="17">
        <f t="shared" si="0"/>
        <v>0</v>
      </c>
      <c r="H12" s="66" cm="1">
        <f t="array" ref="H12">IFERROR(G12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13" spans="1:8" ht="17.25" x14ac:dyDescent="0.25">
      <c r="A13" s="15">
        <v>11</v>
      </c>
      <c r="B13" s="15" t="str">
        <v/>
      </c>
      <c r="C13" s="15" t="str">
        <v/>
      </c>
      <c r="D13" s="17">
        <v>0</v>
      </c>
      <c r="E13" s="17">
        <v>0</v>
      </c>
      <c r="F13" s="17">
        <v>0</v>
      </c>
      <c r="G13" s="17">
        <f t="shared" si="0"/>
        <v>0</v>
      </c>
      <c r="H13" s="66" cm="1">
        <f t="array" ref="H13">IFERROR(G13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14" spans="1:8" ht="17.25" x14ac:dyDescent="0.25">
      <c r="A14" s="15">
        <v>12</v>
      </c>
      <c r="B14" s="15" t="str">
        <v/>
      </c>
      <c r="C14" s="15" t="str">
        <v/>
      </c>
      <c r="D14" s="17">
        <v>0</v>
      </c>
      <c r="E14" s="17">
        <v>0</v>
      </c>
      <c r="F14" s="17">
        <v>0</v>
      </c>
      <c r="G14" s="17">
        <f t="shared" si="0"/>
        <v>0</v>
      </c>
      <c r="H14" s="66" cm="1">
        <f t="array" ref="H14">IFERROR(G14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15" spans="1:8" ht="17.25" x14ac:dyDescent="0.25">
      <c r="A15" s="15">
        <v>13</v>
      </c>
      <c r="B15" s="15" t="str">
        <v/>
      </c>
      <c r="C15" s="15" t="str">
        <v/>
      </c>
      <c r="D15" s="17">
        <v>0</v>
      </c>
      <c r="E15" s="17">
        <v>0</v>
      </c>
      <c r="F15" s="17">
        <v>0</v>
      </c>
      <c r="G15" s="17">
        <f t="shared" si="0"/>
        <v>0</v>
      </c>
      <c r="H15" s="66" cm="1">
        <f t="array" ref="H15">IFERROR(G15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16" spans="1:8" ht="17.25" x14ac:dyDescent="0.25">
      <c r="A16" s="15">
        <v>14</v>
      </c>
      <c r="B16" s="15" t="str">
        <v/>
      </c>
      <c r="C16" s="15" t="str">
        <v/>
      </c>
      <c r="D16" s="17">
        <v>0</v>
      </c>
      <c r="E16" s="17">
        <v>0</v>
      </c>
      <c r="F16" s="17">
        <v>0</v>
      </c>
      <c r="G16" s="17">
        <f t="shared" si="0"/>
        <v>0</v>
      </c>
      <c r="H16" s="66" cm="1">
        <f t="array" ref="H16">IFERROR(G16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17" spans="1:9" ht="17.25" x14ac:dyDescent="0.25">
      <c r="A17" s="15">
        <v>15</v>
      </c>
      <c r="B17" s="15" t="str">
        <v/>
      </c>
      <c r="C17" s="15" t="str">
        <v/>
      </c>
      <c r="D17" s="17">
        <v>0</v>
      </c>
      <c r="E17" s="17">
        <v>0</v>
      </c>
      <c r="F17" s="17">
        <v>0</v>
      </c>
      <c r="G17" s="17">
        <f t="shared" si="0"/>
        <v>0</v>
      </c>
      <c r="H17" s="66" cm="1">
        <f t="array" ref="H17">IFERROR(G17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18" spans="1:9" ht="17.25" x14ac:dyDescent="0.25">
      <c r="A18" s="15">
        <v>16</v>
      </c>
      <c r="B18" s="15" t="str">
        <v/>
      </c>
      <c r="C18" s="15" t="str">
        <v/>
      </c>
      <c r="D18" s="17">
        <v>0</v>
      </c>
      <c r="E18" s="17">
        <v>0</v>
      </c>
      <c r="F18" s="17">
        <v>0</v>
      </c>
      <c r="G18" s="17">
        <f t="shared" si="0"/>
        <v>0</v>
      </c>
      <c r="H18" s="66" cm="1">
        <f t="array" ref="H18">IFERROR(G18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19" spans="1:9" ht="17.25" x14ac:dyDescent="0.25">
      <c r="A19" s="15">
        <v>17</v>
      </c>
      <c r="B19" s="15" t="str">
        <v/>
      </c>
      <c r="C19" s="15" t="str">
        <v/>
      </c>
      <c r="D19" s="17">
        <v>0</v>
      </c>
      <c r="E19" s="17">
        <v>0</v>
      </c>
      <c r="F19" s="17">
        <v>0</v>
      </c>
      <c r="G19" s="17">
        <f t="shared" si="0"/>
        <v>0</v>
      </c>
      <c r="H19" s="66" cm="1">
        <f t="array" ref="H19">IFERROR(G19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20" spans="1:9" ht="17.25" x14ac:dyDescent="0.25">
      <c r="A20" s="15">
        <v>18</v>
      </c>
      <c r="B20" s="15" t="str">
        <v/>
      </c>
      <c r="C20" s="15" t="str">
        <v/>
      </c>
      <c r="D20" s="17">
        <v>0</v>
      </c>
      <c r="E20" s="17">
        <v>0</v>
      </c>
      <c r="F20" s="17">
        <v>0</v>
      </c>
      <c r="G20" s="17">
        <f t="shared" si="0"/>
        <v>0</v>
      </c>
      <c r="H20" s="66" cm="1">
        <f t="array" ref="H20">IFERROR(G20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21" spans="1:9" ht="17.25" x14ac:dyDescent="0.25">
      <c r="A21" s="15">
        <v>19</v>
      </c>
      <c r="B21" s="15" t="str">
        <v/>
      </c>
      <c r="C21" s="15" t="str">
        <v/>
      </c>
      <c r="D21" s="17">
        <v>0</v>
      </c>
      <c r="E21" s="17">
        <v>0</v>
      </c>
      <c r="F21" s="17">
        <v>0</v>
      </c>
      <c r="G21" s="17">
        <f t="shared" si="0"/>
        <v>0</v>
      </c>
      <c r="H21" s="66" cm="1">
        <f t="array" ref="H21">IFERROR(G21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22" spans="1:9" ht="17.25" x14ac:dyDescent="0.25">
      <c r="A22" s="15">
        <v>20</v>
      </c>
      <c r="B22" s="15" t="str">
        <v/>
      </c>
      <c r="C22" s="15" t="str">
        <v/>
      </c>
      <c r="D22" s="17">
        <v>0</v>
      </c>
      <c r="E22" s="17">
        <v>0</v>
      </c>
      <c r="F22" s="17">
        <v>0</v>
      </c>
      <c r="G22" s="17">
        <f t="shared" si="0"/>
        <v>0</v>
      </c>
      <c r="H22" s="66" cm="1">
        <f t="array" ref="H22">IFERROR(G22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23" spans="1:9" ht="17.25" x14ac:dyDescent="0.25">
      <c r="A23" s="15">
        <v>21</v>
      </c>
      <c r="B23" s="15" t="str">
        <v/>
      </c>
      <c r="C23" s="15" t="str">
        <v/>
      </c>
      <c r="D23" s="17">
        <v>0</v>
      </c>
      <c r="E23" s="17">
        <v>0</v>
      </c>
      <c r="F23" s="17">
        <v>0</v>
      </c>
      <c r="G23" s="17">
        <f t="shared" si="0"/>
        <v>0</v>
      </c>
      <c r="H23" s="66" cm="1">
        <f t="array" ref="H23">IFERROR(G23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24" spans="1:9" ht="17.25" x14ac:dyDescent="0.25">
      <c r="A24" s="15">
        <v>22</v>
      </c>
      <c r="B24" s="15" t="str">
        <v/>
      </c>
      <c r="C24" s="15" t="str">
        <v/>
      </c>
      <c r="D24" s="17">
        <v>0</v>
      </c>
      <c r="E24" s="17">
        <v>0</v>
      </c>
      <c r="F24" s="17">
        <v>0</v>
      </c>
      <c r="G24" s="17">
        <f t="shared" si="0"/>
        <v>0</v>
      </c>
      <c r="H24" s="66" cm="1">
        <f t="array" ref="H24">IFERROR(G24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25" spans="1:9" ht="17.25" x14ac:dyDescent="0.25">
      <c r="A25" s="15">
        <v>23</v>
      </c>
      <c r="B25" s="15" t="str">
        <v/>
      </c>
      <c r="C25" s="15" t="str">
        <v/>
      </c>
      <c r="D25" s="17">
        <v>0</v>
      </c>
      <c r="E25" s="17">
        <v>0</v>
      </c>
      <c r="F25" s="17">
        <v>0</v>
      </c>
      <c r="G25" s="17">
        <f t="shared" si="0"/>
        <v>0</v>
      </c>
      <c r="H25" s="66" cm="1">
        <f t="array" ref="H25">IFERROR(G25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  <c r="I25" s="70"/>
    </row>
    <row r="26" spans="1:9" ht="17.25" x14ac:dyDescent="0.25">
      <c r="A26" s="15">
        <v>24</v>
      </c>
      <c r="B26" s="15" t="str">
        <v/>
      </c>
      <c r="C26" s="15" t="str">
        <v/>
      </c>
      <c r="D26" s="17">
        <v>0</v>
      </c>
      <c r="E26" s="17">
        <v>0</v>
      </c>
      <c r="F26" s="17">
        <v>0</v>
      </c>
      <c r="G26" s="17">
        <f t="shared" si="0"/>
        <v>0</v>
      </c>
      <c r="H26" s="66" cm="1">
        <f t="array" ref="H26">IFERROR(G26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27" spans="1:9" ht="17.25" x14ac:dyDescent="0.25">
      <c r="A27" s="15">
        <v>25</v>
      </c>
      <c r="B27" s="15" t="str">
        <v/>
      </c>
      <c r="C27" s="15" t="str">
        <v/>
      </c>
      <c r="D27" s="17">
        <v>0</v>
      </c>
      <c r="E27" s="17">
        <v>0</v>
      </c>
      <c r="F27" s="17">
        <v>0</v>
      </c>
      <c r="G27" s="17">
        <f t="shared" si="0"/>
        <v>0</v>
      </c>
      <c r="H27" s="66" cm="1">
        <f t="array" ref="H27">IFERROR(G27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28" spans="1:9" ht="17.25" x14ac:dyDescent="0.25">
      <c r="A28" s="15">
        <v>26</v>
      </c>
      <c r="B28" s="15" t="str">
        <v/>
      </c>
      <c r="C28" s="15" t="str">
        <v/>
      </c>
      <c r="D28" s="17">
        <v>0</v>
      </c>
      <c r="E28" s="17">
        <v>0</v>
      </c>
      <c r="F28" s="17">
        <v>0</v>
      </c>
      <c r="G28" s="17">
        <f t="shared" si="0"/>
        <v>0</v>
      </c>
      <c r="H28" s="66" cm="1">
        <f t="array" ref="H28">IFERROR(G28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29" spans="1:9" ht="17.25" x14ac:dyDescent="0.25">
      <c r="A29" s="15">
        <v>27</v>
      </c>
      <c r="B29" s="15" t="str">
        <v/>
      </c>
      <c r="C29" s="15" t="str">
        <v/>
      </c>
      <c r="D29" s="17">
        <v>0</v>
      </c>
      <c r="E29" s="17">
        <v>0</v>
      </c>
      <c r="F29" s="17">
        <v>0</v>
      </c>
      <c r="G29" s="17">
        <f t="shared" si="0"/>
        <v>0</v>
      </c>
      <c r="H29" s="66" cm="1">
        <f t="array" ref="H29">IFERROR(G29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30" spans="1:9" ht="17.25" x14ac:dyDescent="0.25">
      <c r="A30" s="15">
        <v>28</v>
      </c>
      <c r="B30" s="15" t="str">
        <v/>
      </c>
      <c r="C30" s="15" t="str">
        <v/>
      </c>
      <c r="D30" s="17">
        <v>0</v>
      </c>
      <c r="E30" s="17">
        <v>0</v>
      </c>
      <c r="F30" s="17">
        <v>0</v>
      </c>
      <c r="G30" s="17">
        <f t="shared" si="0"/>
        <v>0</v>
      </c>
      <c r="H30" s="66" cm="1">
        <f t="array" ref="H30">IFERROR(G30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31" spans="1:9" ht="17.25" x14ac:dyDescent="0.25">
      <c r="A31" s="15">
        <v>29</v>
      </c>
      <c r="B31" s="15" t="str">
        <v/>
      </c>
      <c r="C31" s="15" t="str">
        <v/>
      </c>
      <c r="D31" s="17">
        <v>0</v>
      </c>
      <c r="E31" s="17">
        <v>0</v>
      </c>
      <c r="F31" s="17">
        <v>0</v>
      </c>
      <c r="G31" s="17">
        <f t="shared" si="0"/>
        <v>0</v>
      </c>
      <c r="H31" s="66" cm="1">
        <f t="array" ref="H31">IFERROR(G31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32" spans="1:9" ht="17.25" x14ac:dyDescent="0.25">
      <c r="A32" s="15">
        <v>30</v>
      </c>
      <c r="B32" s="15" t="str">
        <v/>
      </c>
      <c r="C32" s="15" t="str">
        <v/>
      </c>
      <c r="D32" s="17">
        <v>0</v>
      </c>
      <c r="E32" s="17">
        <v>0</v>
      </c>
      <c r="F32" s="17">
        <v>0</v>
      </c>
      <c r="G32" s="17">
        <f t="shared" si="0"/>
        <v>0</v>
      </c>
      <c r="H32" s="66" cm="1">
        <f t="array" ref="H32">IFERROR(G32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33" spans="1:8" ht="17.25" x14ac:dyDescent="0.25">
      <c r="A33" s="15">
        <v>31</v>
      </c>
      <c r="B33" s="15" t="str">
        <v/>
      </c>
      <c r="C33" s="15" t="str">
        <v/>
      </c>
      <c r="D33" s="17">
        <v>0</v>
      </c>
      <c r="E33" s="17">
        <v>0</v>
      </c>
      <c r="F33" s="17">
        <v>0</v>
      </c>
      <c r="G33" s="17">
        <f t="shared" si="0"/>
        <v>0</v>
      </c>
      <c r="H33" s="66" cm="1">
        <f t="array" ref="H33">IFERROR(G33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34" spans="1:8" ht="17.25" x14ac:dyDescent="0.25">
      <c r="A34" s="15">
        <v>32</v>
      </c>
      <c r="B34" s="15" t="str">
        <v/>
      </c>
      <c r="C34" s="15" t="str">
        <v/>
      </c>
      <c r="D34" s="17">
        <v>0</v>
      </c>
      <c r="E34" s="17">
        <v>0</v>
      </c>
      <c r="F34" s="17">
        <v>0</v>
      </c>
      <c r="G34" s="17">
        <f t="shared" si="0"/>
        <v>0</v>
      </c>
      <c r="H34" s="66" cm="1">
        <f t="array" ref="H34">IFERROR(G34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35" spans="1:8" ht="17.25" x14ac:dyDescent="0.25">
      <c r="A35" s="15">
        <v>33</v>
      </c>
      <c r="B35" s="15" t="str">
        <v/>
      </c>
      <c r="C35" s="15" t="str">
        <v/>
      </c>
      <c r="D35" s="17">
        <v>0</v>
      </c>
      <c r="E35" s="17">
        <v>0</v>
      </c>
      <c r="F35" s="17">
        <v>0</v>
      </c>
      <c r="G35" s="17">
        <f t="shared" si="0"/>
        <v>0</v>
      </c>
      <c r="H35" s="66" cm="1">
        <f t="array" ref="H35">IFERROR(G35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36" spans="1:8" ht="17.25" x14ac:dyDescent="0.25">
      <c r="A36" s="15">
        <v>34</v>
      </c>
      <c r="B36" s="15" t="str">
        <v/>
      </c>
      <c r="C36" s="15" t="str">
        <v/>
      </c>
      <c r="D36" s="17">
        <v>0</v>
      </c>
      <c r="E36" s="17">
        <v>0</v>
      </c>
      <c r="F36" s="17">
        <v>0</v>
      </c>
      <c r="G36" s="17">
        <f t="shared" si="0"/>
        <v>0</v>
      </c>
      <c r="H36" s="66" cm="1">
        <f t="array" ref="H36">IFERROR(G36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37" spans="1:8" ht="17.25" x14ac:dyDescent="0.25">
      <c r="A37" s="15">
        <v>35</v>
      </c>
      <c r="B37" s="15" t="str">
        <v/>
      </c>
      <c r="C37" s="15" t="str">
        <v/>
      </c>
      <c r="D37" s="17">
        <v>0</v>
      </c>
      <c r="E37" s="17">
        <v>0</v>
      </c>
      <c r="F37" s="17">
        <v>0</v>
      </c>
      <c r="G37" s="17">
        <f t="shared" si="0"/>
        <v>0</v>
      </c>
      <c r="H37" s="66" cm="1">
        <f t="array" ref="H37">IFERROR(G37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38" spans="1:8" ht="17.25" x14ac:dyDescent="0.25">
      <c r="A38" s="15">
        <v>36</v>
      </c>
      <c r="B38" s="15" t="str">
        <v/>
      </c>
      <c r="C38" s="15" t="str">
        <v/>
      </c>
      <c r="D38" s="17">
        <v>0</v>
      </c>
      <c r="E38" s="17">
        <v>0</v>
      </c>
      <c r="F38" s="17">
        <v>0</v>
      </c>
      <c r="G38" s="17">
        <f t="shared" si="0"/>
        <v>0</v>
      </c>
      <c r="H38" s="66" cm="1">
        <f t="array" ref="H38">IFERROR(G38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39" spans="1:8" ht="17.25" x14ac:dyDescent="0.25">
      <c r="A39" s="15">
        <v>37</v>
      </c>
      <c r="B39" s="15" t="str">
        <v/>
      </c>
      <c r="C39" s="15" t="str">
        <v/>
      </c>
      <c r="D39" s="17">
        <v>0</v>
      </c>
      <c r="E39" s="17">
        <v>0</v>
      </c>
      <c r="F39" s="17">
        <v>0</v>
      </c>
      <c r="G39" s="17">
        <f t="shared" si="0"/>
        <v>0</v>
      </c>
      <c r="H39" s="66" cm="1">
        <f t="array" ref="H39">IFERROR(G39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40" spans="1:8" ht="17.25" x14ac:dyDescent="0.25">
      <c r="A40" s="15">
        <v>38</v>
      </c>
      <c r="B40" s="15" t="str">
        <v/>
      </c>
      <c r="C40" s="15" t="str">
        <v/>
      </c>
      <c r="D40" s="17">
        <v>0</v>
      </c>
      <c r="E40" s="17">
        <v>0</v>
      </c>
      <c r="F40" s="17">
        <v>0</v>
      </c>
      <c r="G40" s="17">
        <f t="shared" si="0"/>
        <v>0</v>
      </c>
      <c r="H40" s="66" cm="1">
        <f t="array" ref="H40">IFERROR(G40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41" spans="1:8" ht="17.25" x14ac:dyDescent="0.25">
      <c r="A41" s="15">
        <v>39</v>
      </c>
      <c r="B41" s="15" t="str">
        <v/>
      </c>
      <c r="C41" s="15" t="str">
        <v/>
      </c>
      <c r="D41" s="17">
        <v>0</v>
      </c>
      <c r="E41" s="17">
        <v>0</v>
      </c>
      <c r="F41" s="17">
        <v>0</v>
      </c>
      <c r="G41" s="17">
        <f t="shared" si="0"/>
        <v>0</v>
      </c>
      <c r="H41" s="66" cm="1">
        <f t="array" ref="H41">IFERROR(G41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  <row r="42" spans="1:8" ht="17.25" x14ac:dyDescent="0.25">
      <c r="A42" s="15">
        <v>40</v>
      </c>
      <c r="B42" s="15" t="str">
        <v/>
      </c>
      <c r="C42" s="15" t="str">
        <v/>
      </c>
      <c r="D42" s="17">
        <v>0</v>
      </c>
      <c r="E42" s="17">
        <v>0</v>
      </c>
      <c r="F42" s="17">
        <v>0</v>
      </c>
      <c r="G42" s="17">
        <f t="shared" si="0"/>
        <v>0</v>
      </c>
      <c r="H42" s="66" cm="1">
        <f t="array" ref="H42">IFERROR(G42 /
  IF(INDEX('Ore Allievi 1'!$19:$19, ROW()) = "Allievo da altro ist. (valido a saldo)",
     SUMIFS('Ore Allievi 1'!$B$22:$B$447, 'Ore Allievi 1'!$A$22:$A$447, "&gt;=" &amp; INDEX('Ore Allievi 1'!$20:$20, ROW())) +
     SUMIFS('Ore Allievi 3'!$B$22:$B$447, 'Ore Allievi 3'!$A$22:$A$447, "&gt;=" &amp; INDEX('Ore Allievi 1'!$20:$20, ROW())),
     SUM('Ore Allievi 1'!$B$22:$B$447, 'Ore Allievi 3'!$B$22:$B$447)
  ),
0)</f>
        <v>0</v>
      </c>
    </row>
  </sheetData>
  <sheetProtection algorithmName="SHA-512" hashValue="ZRi5S5O9VyFKArGe0ou0s8OxepBCvz3l4BMT6mPGabvmm8GTUE6KKHf1YwA3V5L1l92xJAfH1dIil7EGTvhPnQ==" saltValue="q/NCto1kYc5JKHQYvHa9yQ==" spinCount="100000" sheet="1" objects="1" scenarios="1"/>
  <autoFilter ref="D2:H42" xr:uid="{9EE0052D-7F98-4A4A-8FC4-3CAE08EE3DC9}"/>
  <mergeCells count="3">
    <mergeCell ref="A1:A2"/>
    <mergeCell ref="B1:B2"/>
    <mergeCell ref="C1:C2"/>
  </mergeCells>
  <phoneticPr fontId="2" type="noConversion"/>
  <pageMargins left="0.7" right="0.7" top="0.75" bottom="0.75" header="0.3" footer="0.3"/>
  <pageSetup paperSize="9" scale="76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10A82-51D9-4230-AE1B-E5F90E04B54B}">
  <sheetPr codeName="Foglio8">
    <pageSetUpPr fitToPage="1"/>
  </sheetPr>
  <dimension ref="A1:I18"/>
  <sheetViews>
    <sheetView workbookViewId="0">
      <selection activeCell="J18" sqref="J18"/>
    </sheetView>
  </sheetViews>
  <sheetFormatPr defaultRowHeight="15.75" x14ac:dyDescent="0.25"/>
  <cols>
    <col min="1" max="1" width="3.375" bestFit="1" customWidth="1"/>
    <col min="2" max="2" width="26.75" customWidth="1"/>
    <col min="3" max="3" width="34.875" customWidth="1"/>
    <col min="5" max="5" width="11.875" bestFit="1" customWidth="1"/>
    <col min="7" max="7" width="12.375" customWidth="1"/>
  </cols>
  <sheetData>
    <row r="1" spans="1:9" ht="30" x14ac:dyDescent="0.25">
      <c r="A1" s="11" t="s">
        <v>12</v>
      </c>
      <c r="B1" s="11" t="s">
        <v>13</v>
      </c>
      <c r="C1" s="11" t="s">
        <v>14</v>
      </c>
      <c r="D1" s="11" t="s">
        <v>15</v>
      </c>
      <c r="E1" s="11" t="s">
        <v>16</v>
      </c>
      <c r="F1" s="11" t="s">
        <v>70</v>
      </c>
      <c r="G1" s="11" t="s">
        <v>10</v>
      </c>
    </row>
    <row r="2" spans="1:9" x14ac:dyDescent="0.25">
      <c r="A2" s="12" t="s">
        <v>17</v>
      </c>
      <c r="B2" s="12" t="s">
        <v>18</v>
      </c>
      <c r="C2" s="12" t="s">
        <v>82</v>
      </c>
      <c r="D2" s="13"/>
      <c r="E2" s="56">
        <f>SUMIF('Ore docenti'!C20:AU20, "B", 'Ore docenti'!C447:AU447)</f>
        <v>0</v>
      </c>
      <c r="F2" s="20">
        <v>131.63</v>
      </c>
      <c r="G2" s="21">
        <f>E2*F2</f>
        <v>0</v>
      </c>
      <c r="I2" s="63" t="str">
        <f>IF(E2&gt;570,"ATTENZIONE: STAI RENDICONTANDO UN NUMERO DI ORE DI FASCIA B SUPERIORE A QUELLO AMMESSO DALL'AVVISO","")</f>
        <v/>
      </c>
    </row>
    <row r="3" spans="1:9" x14ac:dyDescent="0.25">
      <c r="A3" s="12" t="s">
        <v>17</v>
      </c>
      <c r="B3" s="12" t="s">
        <v>18</v>
      </c>
      <c r="C3" s="12" t="s">
        <v>83</v>
      </c>
      <c r="D3" s="13"/>
      <c r="E3" s="56">
        <f>SUMIF('Ore docenti'!C20:AU20, "C", 'Ore docenti'!C447:AU447)</f>
        <v>0</v>
      </c>
      <c r="F3" s="20">
        <v>82.27</v>
      </c>
      <c r="G3" s="21">
        <f t="shared" ref="G3:G4" si="0">E3*F3</f>
        <v>0</v>
      </c>
    </row>
    <row r="4" spans="1:9" x14ac:dyDescent="0.25">
      <c r="A4" s="12" t="s">
        <v>17</v>
      </c>
      <c r="B4" s="12" t="s">
        <v>18</v>
      </c>
      <c r="C4" s="12" t="s">
        <v>23</v>
      </c>
      <c r="D4" s="13"/>
      <c r="E4" s="56">
        <f>IFERROR(IF(Dati!B18="A saldo",IF((COUNTIFS('Riepilogo sit allievi'!H3:H42,"&gt;=0,75")&gt;0),VLOOKUP(Dati!B16,Foglio1!A27:B29,2,FALSE),0),MAX(_xlfn.ANCHORARRAY('Riepilogo sit allievi'!E3))),0)</f>
        <v>0</v>
      </c>
      <c r="F4" s="20">
        <v>82.27</v>
      </c>
      <c r="G4" s="21">
        <f t="shared" si="0"/>
        <v>0</v>
      </c>
    </row>
    <row r="5" spans="1:9" x14ac:dyDescent="0.25">
      <c r="A5" s="90" t="s">
        <v>19</v>
      </c>
      <c r="B5" s="90"/>
      <c r="C5" s="90"/>
      <c r="D5" s="90"/>
      <c r="E5" s="90"/>
      <c r="F5" s="90"/>
      <c r="G5" s="21">
        <f>SUM(G2:G4)</f>
        <v>0</v>
      </c>
    </row>
    <row r="6" spans="1:9" ht="17.25" x14ac:dyDescent="0.25">
      <c r="A6" s="12" t="s">
        <v>20</v>
      </c>
      <c r="B6" s="12" t="s">
        <v>21</v>
      </c>
      <c r="C6" s="12" t="s">
        <v>22</v>
      </c>
      <c r="D6" s="69">
        <f>COUNTIF('Riepilogo sit allievi'!$H$3:$H$42, "&gt;=0,75")</f>
        <v>0</v>
      </c>
      <c r="E6" s="56">
        <f>SUM('Ore Allievi 1'!C448:AP448)+SUM('Ore Allievi 2'!C448:AP448)+SUM('Ore Allievi 3'!C448:AP448)</f>
        <v>0</v>
      </c>
      <c r="F6" s="20">
        <v>0.9</v>
      </c>
      <c r="G6" s="21">
        <f>E6*F6</f>
        <v>0</v>
      </c>
    </row>
    <row r="7" spans="1:9" x14ac:dyDescent="0.25">
      <c r="A7" s="90" t="s">
        <v>10</v>
      </c>
      <c r="B7" s="90"/>
      <c r="C7" s="90"/>
      <c r="D7" s="90"/>
      <c r="E7" s="90"/>
      <c r="F7" s="90"/>
      <c r="G7" s="21">
        <f>G5+G6</f>
        <v>0</v>
      </c>
    </row>
    <row r="10" spans="1:9" ht="61.5" customHeight="1" x14ac:dyDescent="0.25">
      <c r="A10" s="74" t="s">
        <v>88</v>
      </c>
      <c r="B10" s="74"/>
      <c r="C10" s="74"/>
      <c r="D10" s="74"/>
      <c r="E10" s="74"/>
      <c r="F10" s="74"/>
      <c r="G10" s="74"/>
    </row>
    <row r="12" spans="1:9" ht="30" x14ac:dyDescent="0.25">
      <c r="A12" s="11" t="s">
        <v>12</v>
      </c>
      <c r="B12" s="11" t="s">
        <v>13</v>
      </c>
      <c r="C12" s="11" t="s">
        <v>14</v>
      </c>
      <c r="D12" s="11" t="s">
        <v>15</v>
      </c>
      <c r="E12" s="11" t="s">
        <v>16</v>
      </c>
      <c r="F12" s="11" t="s">
        <v>70</v>
      </c>
      <c r="G12" s="11" t="s">
        <v>10</v>
      </c>
    </row>
    <row r="13" spans="1:9" x14ac:dyDescent="0.25">
      <c r="A13" s="12" t="s">
        <v>17</v>
      </c>
      <c r="B13" s="12" t="s">
        <v>18</v>
      </c>
      <c r="C13" s="12" t="s">
        <v>82</v>
      </c>
      <c r="D13" s="13"/>
      <c r="E13" s="53"/>
      <c r="F13" s="20">
        <v>131.63</v>
      </c>
      <c r="G13" s="21">
        <f>E13*F13</f>
        <v>0</v>
      </c>
    </row>
    <row r="14" spans="1:9" x14ac:dyDescent="0.25">
      <c r="A14" s="12" t="s">
        <v>17</v>
      </c>
      <c r="B14" s="12" t="s">
        <v>18</v>
      </c>
      <c r="C14" s="12" t="s">
        <v>83</v>
      </c>
      <c r="D14" s="13"/>
      <c r="E14" s="53"/>
      <c r="F14" s="20">
        <v>82.27</v>
      </c>
      <c r="G14" s="21">
        <f t="shared" ref="G14:G15" si="1">E14*F14</f>
        <v>0</v>
      </c>
    </row>
    <row r="15" spans="1:9" x14ac:dyDescent="0.25">
      <c r="A15" s="12" t="s">
        <v>17</v>
      </c>
      <c r="B15" s="12" t="s">
        <v>18</v>
      </c>
      <c r="C15" s="12" t="s">
        <v>23</v>
      </c>
      <c r="D15" s="13"/>
      <c r="E15" s="53"/>
      <c r="F15" s="20">
        <v>82.27</v>
      </c>
      <c r="G15" s="21">
        <f t="shared" si="1"/>
        <v>0</v>
      </c>
    </row>
    <row r="16" spans="1:9" x14ac:dyDescent="0.25">
      <c r="A16" s="90" t="s">
        <v>19</v>
      </c>
      <c r="B16" s="90"/>
      <c r="C16" s="90"/>
      <c r="D16" s="90"/>
      <c r="E16" s="90"/>
      <c r="F16" s="90"/>
      <c r="G16" s="21">
        <f>SUM(G13:G15)</f>
        <v>0</v>
      </c>
    </row>
    <row r="17" spans="1:7" x14ac:dyDescent="0.25">
      <c r="A17" s="12" t="s">
        <v>20</v>
      </c>
      <c r="B17" s="12" t="s">
        <v>21</v>
      </c>
      <c r="C17" s="12" t="s">
        <v>22</v>
      </c>
      <c r="D17" s="53"/>
      <c r="E17" s="53"/>
      <c r="F17" s="20">
        <v>0.9</v>
      </c>
      <c r="G17" s="21">
        <f>E17*F17</f>
        <v>0</v>
      </c>
    </row>
    <row r="18" spans="1:7" x14ac:dyDescent="0.25">
      <c r="A18" s="90" t="s">
        <v>10</v>
      </c>
      <c r="B18" s="90"/>
      <c r="C18" s="90"/>
      <c r="D18" s="90"/>
      <c r="E18" s="90"/>
      <c r="F18" s="90"/>
      <c r="G18" s="21">
        <f>G16+G17</f>
        <v>0</v>
      </c>
    </row>
  </sheetData>
  <sheetProtection algorithmName="SHA-512" hashValue="KTYCWVDt0OwI8kYKboUwvdn5kRMamdWCVio4xgbWu5mI9obpugOpmkaEclYDVEauvtT9LWYLhpwnF0VSh7gdfA==" saltValue="rnJqznZTOxa0qz6ogmhWtg==" spinCount="100000" sheet="1" objects="1" scenarios="1"/>
  <mergeCells count="5">
    <mergeCell ref="A5:F5"/>
    <mergeCell ref="A7:F7"/>
    <mergeCell ref="A16:F16"/>
    <mergeCell ref="A18:F18"/>
    <mergeCell ref="A10:G10"/>
  </mergeCells>
  <conditionalFormatting sqref="D17:E17">
    <cfRule type="cellIs" dxfId="4" priority="1" operator="equal">
      <formula>""</formula>
    </cfRule>
  </conditionalFormatting>
  <conditionalFormatting sqref="E13:E15">
    <cfRule type="cellIs" dxfId="3" priority="2" operator="equal">
      <formula>""</formula>
    </cfRule>
  </conditionalFormatting>
  <pageMargins left="0.7" right="0.7" top="0.75" bottom="0.75" header="0.3" footer="0.3"/>
  <pageSetup paperSize="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09790-003D-4214-937B-9F0F02E95653}">
  <sheetPr codeName="Foglio9">
    <pageSetUpPr fitToPage="1"/>
  </sheetPr>
  <dimension ref="A1:I21"/>
  <sheetViews>
    <sheetView workbookViewId="0">
      <selection activeCell="D7" sqref="D7"/>
    </sheetView>
  </sheetViews>
  <sheetFormatPr defaultRowHeight="15.75" x14ac:dyDescent="0.25"/>
  <cols>
    <col min="1" max="1" width="54.5" customWidth="1"/>
    <col min="2" max="3" width="12.5" bestFit="1" customWidth="1"/>
    <col min="4" max="4" width="13.375" bestFit="1" customWidth="1"/>
    <col min="5" max="5" width="15.5" customWidth="1"/>
  </cols>
  <sheetData>
    <row r="1" spans="1:9" x14ac:dyDescent="0.25">
      <c r="A1" s="40" t="s">
        <v>55</v>
      </c>
      <c r="B1" s="41" t="s">
        <v>15</v>
      </c>
      <c r="C1" s="41" t="s">
        <v>56</v>
      </c>
      <c r="D1" s="42" t="s">
        <v>57</v>
      </c>
      <c r="E1" s="42" t="s">
        <v>10</v>
      </c>
    </row>
    <row r="2" spans="1:9" x14ac:dyDescent="0.25">
      <c r="A2" s="43" t="s">
        <v>58</v>
      </c>
      <c r="B2" s="53">
        <v>25</v>
      </c>
      <c r="C2" s="54">
        <v>112050</v>
      </c>
      <c r="D2" s="55">
        <v>22950</v>
      </c>
      <c r="E2" s="48">
        <f>C2+D2</f>
        <v>135000</v>
      </c>
    </row>
    <row r="3" spans="1:9" x14ac:dyDescent="0.25">
      <c r="A3" s="43" t="s">
        <v>59</v>
      </c>
      <c r="B3" s="53"/>
      <c r="C3" s="54"/>
      <c r="D3" s="55"/>
      <c r="E3" s="48">
        <f>C3+D3</f>
        <v>0</v>
      </c>
    </row>
    <row r="4" spans="1:9" x14ac:dyDescent="0.25">
      <c r="A4" s="43" t="s">
        <v>60</v>
      </c>
      <c r="B4" s="46"/>
      <c r="C4" s="50">
        <f>ROUND(1-(C3/C2),4)</f>
        <v>1</v>
      </c>
      <c r="D4" s="46"/>
      <c r="E4" s="46"/>
    </row>
    <row r="5" spans="1:9" ht="17.25" x14ac:dyDescent="0.3">
      <c r="A5" s="43" t="s">
        <v>61</v>
      </c>
      <c r="B5" s="47"/>
      <c r="C5" s="44">
        <f>Avanzamento!G5</f>
        <v>0</v>
      </c>
      <c r="D5" s="44">
        <f>Avanzamento!G6</f>
        <v>0</v>
      </c>
      <c r="E5" s="44">
        <f>C5+D5</f>
        <v>0</v>
      </c>
      <c r="G5" s="64" t="str">
        <f>IF(OR(C5&gt;C3,D5&gt;D3),"ATTENZIONE: STAI RENDICONTANDO UN IMPORTO MAGGIORE DI QUANTO TI E' STATO APPROVATO","")</f>
        <v/>
      </c>
    </row>
    <row r="6" spans="1:9" x14ac:dyDescent="0.25">
      <c r="A6" s="43" t="s">
        <v>81</v>
      </c>
      <c r="B6" s="47"/>
      <c r="C6" s="45">
        <f>ROUND(C5-(C5*C4),2)</f>
        <v>0</v>
      </c>
      <c r="D6" s="45">
        <f>D5</f>
        <v>0</v>
      </c>
      <c r="E6" s="49">
        <f>C6+D6</f>
        <v>0</v>
      </c>
    </row>
    <row r="7" spans="1:9" x14ac:dyDescent="0.25">
      <c r="A7" s="43" t="s">
        <v>65</v>
      </c>
      <c r="B7" s="47"/>
      <c r="C7" s="44">
        <f>ROUND(C5-(C5*C4),2)</f>
        <v>0</v>
      </c>
      <c r="D7" s="44">
        <f>(SUMIF('Riepilogo sit allievi'!G3:G42,"&lt;765",'Riepilogo sit allievi'!G3:G42)*0.9)+(COUNTIFS('Riepilogo sit allievi'!G3:G42,"&gt;=765")*0.9*Dati!B14)</f>
        <v>0</v>
      </c>
      <c r="E7" s="49">
        <f>C7+D7</f>
        <v>0</v>
      </c>
    </row>
    <row r="8" spans="1:9" ht="17.25" x14ac:dyDescent="0.35">
      <c r="A8" s="73" t="s">
        <v>71</v>
      </c>
      <c r="B8" s="73"/>
      <c r="C8" s="73"/>
      <c r="D8" s="73"/>
      <c r="E8" s="60">
        <f>IFERROR(IF(Dati!B18="A saldo",E7/E3,E6/E3),0)</f>
        <v>0</v>
      </c>
    </row>
    <row r="11" spans="1:9" s="71" customFormat="1" ht="49.5" customHeight="1" x14ac:dyDescent="0.25">
      <c r="A11" s="74" t="s">
        <v>88</v>
      </c>
      <c r="B11" s="74"/>
      <c r="C11" s="74"/>
      <c r="D11" s="74"/>
      <c r="E11" s="74"/>
      <c r="H11" s="72"/>
      <c r="I11" s="72"/>
    </row>
    <row r="14" spans="1:9" x14ac:dyDescent="0.25">
      <c r="A14" s="40" t="s">
        <v>55</v>
      </c>
      <c r="B14" s="41" t="s">
        <v>15</v>
      </c>
      <c r="C14" s="41" t="s">
        <v>56</v>
      </c>
      <c r="D14" s="42" t="s">
        <v>57</v>
      </c>
      <c r="E14" s="42" t="s">
        <v>10</v>
      </c>
    </row>
    <row r="15" spans="1:9" x14ac:dyDescent="0.25">
      <c r="A15" s="43" t="s">
        <v>58</v>
      </c>
      <c r="B15" s="53">
        <v>25</v>
      </c>
      <c r="C15" s="54">
        <v>112050</v>
      </c>
      <c r="D15" s="55">
        <v>22950</v>
      </c>
      <c r="E15" s="48">
        <f>C15+D15</f>
        <v>135000</v>
      </c>
    </row>
    <row r="16" spans="1:9" x14ac:dyDescent="0.25">
      <c r="A16" s="43" t="s">
        <v>59</v>
      </c>
      <c r="B16" s="53">
        <v>25</v>
      </c>
      <c r="C16" s="54"/>
      <c r="D16" s="55"/>
      <c r="E16" s="48">
        <f>C16+D16</f>
        <v>0</v>
      </c>
    </row>
    <row r="17" spans="1:5" x14ac:dyDescent="0.25">
      <c r="A17" s="43" t="s">
        <v>60</v>
      </c>
      <c r="B17" s="46"/>
      <c r="C17" s="50">
        <f>ROUND(1-(C16/C15),4)</f>
        <v>1</v>
      </c>
      <c r="D17" s="46"/>
      <c r="E17" s="46"/>
    </row>
    <row r="18" spans="1:5" x14ac:dyDescent="0.25">
      <c r="A18" s="43" t="s">
        <v>61</v>
      </c>
      <c r="B18" s="47"/>
      <c r="C18" s="53"/>
      <c r="D18" s="53"/>
      <c r="E18" s="44">
        <f>C18+D18</f>
        <v>0</v>
      </c>
    </row>
    <row r="19" spans="1:5" x14ac:dyDescent="0.25">
      <c r="A19" s="43" t="s">
        <v>81</v>
      </c>
      <c r="B19" s="47"/>
      <c r="C19" s="53"/>
      <c r="D19" s="53"/>
      <c r="E19" s="49">
        <f>C19+D19</f>
        <v>0</v>
      </c>
    </row>
    <row r="20" spans="1:5" x14ac:dyDescent="0.25">
      <c r="A20" s="43" t="s">
        <v>65</v>
      </c>
      <c r="B20" s="47"/>
      <c r="C20" s="53"/>
      <c r="D20" s="53"/>
      <c r="E20" s="49">
        <f>C20+D20</f>
        <v>0</v>
      </c>
    </row>
    <row r="21" spans="1:5" ht="17.25" x14ac:dyDescent="0.35">
      <c r="A21" s="73" t="s">
        <v>71</v>
      </c>
      <c r="B21" s="73"/>
      <c r="C21" s="73"/>
      <c r="D21" s="73"/>
      <c r="E21" s="60">
        <f>IFERROR(IF(Dati!B31="A saldo",E20/E16,E19/E16),0)</f>
        <v>0</v>
      </c>
    </row>
  </sheetData>
  <sheetProtection algorithmName="SHA-512" hashValue="NAbUODLzsPiKEevlhg14lIKYeaU2Kfwbgg1UhV8bTWWloFBff0/+qI0tgBjSnk8ynIGns+W2EdWGN/FDrXM3uA==" saltValue="rrjNFwGVpeR9Qi5d42sK9w==" spinCount="100000" sheet="1" objects="1" scenarios="1"/>
  <mergeCells count="3">
    <mergeCell ref="A8:D8"/>
    <mergeCell ref="A21:D21"/>
    <mergeCell ref="A11:E11"/>
  </mergeCells>
  <conditionalFormatting sqref="B2:D3">
    <cfRule type="cellIs" dxfId="2" priority="3" operator="equal">
      <formula>""</formula>
    </cfRule>
  </conditionalFormatting>
  <conditionalFormatting sqref="B15:D16">
    <cfRule type="cellIs" dxfId="1" priority="2" operator="equal">
      <formula>""</formula>
    </cfRule>
  </conditionalFormatting>
  <conditionalFormatting sqref="C18:D20">
    <cfRule type="cellIs" dxfId="0" priority="1" operator="equal">
      <formula>""</formula>
    </cfRule>
  </conditionalFormatting>
  <pageMargins left="0.7" right="0.7" top="0.75" bottom="0.75" header="0.3" footer="0.3"/>
  <pageSetup paperSize="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A5B71-796A-49F7-BF55-8F9E80855CCE}">
  <sheetPr codeName="Foglio10"/>
  <dimension ref="A1:B29"/>
  <sheetViews>
    <sheetView workbookViewId="0">
      <selection activeCell="B29" sqref="B29"/>
    </sheetView>
  </sheetViews>
  <sheetFormatPr defaultRowHeight="15.75" x14ac:dyDescent="0.25"/>
  <cols>
    <col min="1" max="1" width="12.625" style="18" bestFit="1" customWidth="1"/>
    <col min="2" max="2" width="12.875" style="18" customWidth="1"/>
  </cols>
  <sheetData>
    <row r="1" spans="1:2" s="18" customFormat="1" ht="63" x14ac:dyDescent="0.25">
      <c r="A1" s="18" t="s">
        <v>62</v>
      </c>
      <c r="B1" s="18" t="s">
        <v>63</v>
      </c>
    </row>
    <row r="2" spans="1:2" x14ac:dyDescent="0.25">
      <c r="A2" s="57">
        <v>25</v>
      </c>
      <c r="B2" s="58">
        <v>22950</v>
      </c>
    </row>
    <row r="3" spans="1:2" x14ac:dyDescent="0.25">
      <c r="A3" s="57">
        <v>24</v>
      </c>
      <c r="B3" s="58">
        <v>22032</v>
      </c>
    </row>
    <row r="4" spans="1:2" x14ac:dyDescent="0.25">
      <c r="A4" s="57">
        <v>23</v>
      </c>
      <c r="B4" s="58">
        <v>21114</v>
      </c>
    </row>
    <row r="5" spans="1:2" x14ac:dyDescent="0.25">
      <c r="A5" s="57">
        <v>22</v>
      </c>
      <c r="B5" s="58">
        <v>20196</v>
      </c>
    </row>
    <row r="6" spans="1:2" x14ac:dyDescent="0.25">
      <c r="A6" s="57">
        <v>21</v>
      </c>
      <c r="B6" s="58">
        <v>19278</v>
      </c>
    </row>
    <row r="7" spans="1:2" x14ac:dyDescent="0.25">
      <c r="A7" s="57">
        <v>20</v>
      </c>
      <c r="B7" s="58">
        <v>18360</v>
      </c>
    </row>
    <row r="8" spans="1:2" x14ac:dyDescent="0.25">
      <c r="A8" s="57">
        <v>19</v>
      </c>
      <c r="B8" s="58">
        <v>17442</v>
      </c>
    </row>
    <row r="9" spans="1:2" x14ac:dyDescent="0.25">
      <c r="A9" s="57">
        <v>18</v>
      </c>
      <c r="B9" s="58">
        <v>16524</v>
      </c>
    </row>
    <row r="10" spans="1:2" x14ac:dyDescent="0.25">
      <c r="A10" s="57">
        <v>17</v>
      </c>
      <c r="B10" s="58">
        <v>15606</v>
      </c>
    </row>
    <row r="11" spans="1:2" x14ac:dyDescent="0.25">
      <c r="A11" s="57">
        <v>16</v>
      </c>
      <c r="B11" s="58">
        <v>14688</v>
      </c>
    </row>
    <row r="12" spans="1:2" x14ac:dyDescent="0.25">
      <c r="A12" s="57">
        <v>15</v>
      </c>
      <c r="B12" s="58">
        <v>13770</v>
      </c>
    </row>
    <row r="13" spans="1:2" x14ac:dyDescent="0.25">
      <c r="A13" s="57">
        <v>14</v>
      </c>
      <c r="B13" s="58">
        <v>12852</v>
      </c>
    </row>
    <row r="14" spans="1:2" x14ac:dyDescent="0.25">
      <c r="A14" s="57">
        <v>13</v>
      </c>
      <c r="B14" s="58">
        <v>11934</v>
      </c>
    </row>
    <row r="15" spans="1:2" x14ac:dyDescent="0.25">
      <c r="A15" s="57">
        <v>12</v>
      </c>
      <c r="B15" s="58">
        <v>11016</v>
      </c>
    </row>
    <row r="16" spans="1:2" x14ac:dyDescent="0.25">
      <c r="A16" s="57">
        <v>11</v>
      </c>
      <c r="B16" s="58">
        <v>10098</v>
      </c>
    </row>
    <row r="17" spans="1:2" x14ac:dyDescent="0.25">
      <c r="A17" s="57">
        <v>10</v>
      </c>
      <c r="B17" s="58">
        <v>9180</v>
      </c>
    </row>
    <row r="18" spans="1:2" x14ac:dyDescent="0.25">
      <c r="A18" s="57">
        <v>9</v>
      </c>
      <c r="B18" s="58">
        <v>8262</v>
      </c>
    </row>
    <row r="19" spans="1:2" x14ac:dyDescent="0.25">
      <c r="A19" s="57">
        <v>8</v>
      </c>
      <c r="B19" s="58">
        <v>7344</v>
      </c>
    </row>
    <row r="20" spans="1:2" x14ac:dyDescent="0.25">
      <c r="A20" s="57">
        <v>7</v>
      </c>
      <c r="B20" s="58">
        <v>6426</v>
      </c>
    </row>
    <row r="21" spans="1:2" x14ac:dyDescent="0.25">
      <c r="A21" s="57">
        <v>6</v>
      </c>
      <c r="B21" s="58">
        <v>5508</v>
      </c>
    </row>
    <row r="22" spans="1:2" x14ac:dyDescent="0.25">
      <c r="A22" s="57">
        <v>5</v>
      </c>
      <c r="B22" s="58">
        <v>4590</v>
      </c>
    </row>
    <row r="23" spans="1:2" x14ac:dyDescent="0.25">
      <c r="A23" s="57" t="s">
        <v>64</v>
      </c>
      <c r="B23" s="58">
        <v>0</v>
      </c>
    </row>
    <row r="24" spans="1:2" x14ac:dyDescent="0.25">
      <c r="A24" s="57"/>
    </row>
    <row r="27" spans="1:2" x14ac:dyDescent="0.25">
      <c r="A27" s="1" t="s">
        <v>73</v>
      </c>
      <c r="B27" s="18">
        <v>0</v>
      </c>
    </row>
    <row r="28" spans="1:2" x14ac:dyDescent="0.25">
      <c r="A28" s="1" t="s">
        <v>74</v>
      </c>
      <c r="B28" s="18">
        <v>180</v>
      </c>
    </row>
    <row r="29" spans="1:2" x14ac:dyDescent="0.25">
      <c r="A29" s="1" t="s">
        <v>75</v>
      </c>
      <c r="B29" s="18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10</vt:i4>
      </vt:variant>
      <vt:variant>
        <vt:lpstr>Intervalli denominati</vt:lpstr>
      </vt:variant>
      <vt:variant>
        <vt:i4>9</vt:i4>
      </vt:variant>
    </vt:vector>
  </HeadingPairs>
  <TitlesOfParts>
    <vt:vector size="19" baseType="lpstr">
      <vt:lpstr>Dati</vt:lpstr>
      <vt:lpstr>Dichiarazione</vt:lpstr>
      <vt:lpstr>Ore docenti</vt:lpstr>
      <vt:lpstr>Ore Allievi 1</vt:lpstr>
      <vt:lpstr>Ore Allievi 2</vt:lpstr>
      <vt:lpstr>Ore Allievi 3</vt:lpstr>
      <vt:lpstr>Riepilogo sit allievi</vt:lpstr>
      <vt:lpstr>Avanzamento</vt:lpstr>
      <vt:lpstr>Riepilogo importi</vt:lpstr>
      <vt:lpstr>Foglio1</vt:lpstr>
      <vt:lpstr>Avanzamento!Area_stampa</vt:lpstr>
      <vt:lpstr>Dati!Area_stampa</vt:lpstr>
      <vt:lpstr>Dichiarazione!Area_stampa</vt:lpstr>
      <vt:lpstr>'Ore Allievi 1'!Area_stampa</vt:lpstr>
      <vt:lpstr>'Ore Allievi 2'!Area_stampa</vt:lpstr>
      <vt:lpstr>'Ore Allievi 3'!Area_stampa</vt:lpstr>
      <vt:lpstr>'Ore docenti'!Area_stampa</vt:lpstr>
      <vt:lpstr>'Riepilogo importi'!Area_stampa</vt:lpstr>
      <vt:lpstr>'Riepilogo sit allievi'!Area_stampa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Nuccorini</dc:creator>
  <cp:lastModifiedBy>Stefano Scibilia</cp:lastModifiedBy>
  <cp:lastPrinted>2026-02-26T14:50:04Z</cp:lastPrinted>
  <dcterms:created xsi:type="dcterms:W3CDTF">2026-01-26T07:55:47Z</dcterms:created>
  <dcterms:modified xsi:type="dcterms:W3CDTF">2026-10-02T12:51:45Z</dcterms:modified>
</cp:coreProperties>
</file>